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/>
  </bookViews>
  <sheets>
    <sheet name="封面" sheetId="184" r:id="rId1"/>
    <sheet name="1" sheetId="185" r:id="rId2"/>
    <sheet name="1-1" sheetId="186" r:id="rId3"/>
    <sheet name="1-2" sheetId="187" r:id="rId4"/>
    <sheet name="2" sheetId="188" r:id="rId5"/>
    <sheet name="2-1" sheetId="189" r:id="rId6"/>
    <sheet name="3" sheetId="190" r:id="rId7"/>
    <sheet name="3-1" sheetId="191" r:id="rId8"/>
    <sheet name="3-2" sheetId="192" r:id="rId9"/>
    <sheet name="3-3" sheetId="193" r:id="rId10"/>
    <sheet name="4" sheetId="194" r:id="rId11"/>
    <sheet name="4-1" sheetId="195" r:id="rId12"/>
    <sheet name="5" sheetId="13" r:id="rId13"/>
    <sheet name="项目绩效" sheetId="196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'1-1'!$A$1:$T$18</definedName>
    <definedName name="_xlnm.Print_Area" localSheetId="3">'1-2'!$A$1:$J$18</definedName>
    <definedName name="_xlnm.Print_Area" localSheetId="4">'2'!$A$1:$H$39</definedName>
    <definedName name="_xlnm.Print_Titles" localSheetId="4">'2'!$1:$39</definedName>
    <definedName name="_xlnm.Print_Area" localSheetId="5">'2-1'!$A$1:$AI$28</definedName>
    <definedName name="_xlnm.Print_Area" localSheetId="6">'3'!$A$1:$DH$26</definedName>
    <definedName name="_xlnm.Print_Area" localSheetId="7">'3-1'!$A$1:$G$43</definedName>
    <definedName name="_xlnm.Print_Area" localSheetId="8">'3-2'!$A$1:$F$15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<sst xmlns="http://schemas.openxmlformats.org/spreadsheetml/2006/main" count="1459" uniqueCount="403">
  <si>
    <t>红原县统战部</t>
  </si>
  <si>
    <t>2021年部门预算</t>
  </si>
  <si>
    <t>报送日期：     年   月   日</t>
  </si>
  <si>
    <t>表1</t>
  </si>
  <si>
    <t>部门收支总表</t>
  </si>
  <si>
    <t>单位名称：红原县统战部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</si>
  <si>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</si>
  <si>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</si>
  <si>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</si>
  <si>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</si>
  <si>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</si>
  <si>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</si>
  <si>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</si>
  <si>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</si>
  <si>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</si>
  <si>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</si>
  <si>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</si>
  <si>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</si>
  <si>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</si>
  <si>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</si>
  <si>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</si>
  <si>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</si>
  <si>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</si>
  <si>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</si>
  <si>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</si>
  <si>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</si>
  <si>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</si>
  <si>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</si>
  <si>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</si>
  <si>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</si>
  <si>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</si>
  <si>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</si>
  <si>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</si>
  <si>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</si>
  <si>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</si>
  <si>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</si>
  <si>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</si>
  <si>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</si>
  <si>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</si>
  <si>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</si>
  <si>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</si>
  <si>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</si>
  <si>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</si>
  <si>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</si>
  <si>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</si>
  <si>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</si>
  <si>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</si>
  <si>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</si>
  <si>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</si>
  <si>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</si>
  <si>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</si>
  <si>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</si>
  <si>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</si>
  <si>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</si>
  <si>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</si>
  <si>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</si>
  <si>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</si>
  <si>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</si>
  <si>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</si>
  <si>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</si>
  <si>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</si>
  <si>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</si>
  <si>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</si>
  <si>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</si>
  <si>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</si>
  <si>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</si>
  <si>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</si>
  <si>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</si>
  <si>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</si>
  <si>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</si>
  <si>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</si>
  <si>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</si>
  <si>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</si>
  <si>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</si>
  <si>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</si>
  <si>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</si>
  <si>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</si>
  <si>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</si>
  <si>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</si>
  <si>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</si>
  <si>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</si>
  <si>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</si>
  <si>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</si>
  <si>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114</t>
  </si>
  <si>
    <t>201</t>
  </si>
  <si>
    <t>29</t>
  </si>
  <si>
    <t>06</t>
  </si>
  <si>
    <t xml:space="preserve">  114</t>
  </si>
  <si>
    <t xml:space="preserve">  工会事务</t>
  </si>
  <si>
    <t>34</t>
  </si>
  <si>
    <t>01</t>
  </si>
  <si>
    <t xml:space="preserve">  行政运行</t>
  </si>
  <si>
    <t>50</t>
  </si>
  <si>
    <t xml:space="preserve">  事业运行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</si>
  <si>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</si>
  <si>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</si>
  <si>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</si>
  <si>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</si>
  <si>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</si>
  <si>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</si>
  <si>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</si>
  <si>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</si>
  <si>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</si>
  <si>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</si>
  <si>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</si>
  <si>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</si>
  <si>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</si>
  <si>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</si>
  <si>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</si>
  <si>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</si>
  <si>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</si>
  <si>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</si>
  <si>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</si>
  <si>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</si>
  <si>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</si>
  <si>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</si>
  <si>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</si>
  <si>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</si>
  <si>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</si>
  <si>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</si>
  <si>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</si>
  <si>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</si>
  <si>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</si>
  <si>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</si>
  <si>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</si>
  <si>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</si>
  <si>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</si>
  <si>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</si>
  <si>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</si>
  <si>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</si>
  <si>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</si>
  <si>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</si>
  <si>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</si>
  <si>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</si>
  <si>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</si>
  <si>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</si>
  <si>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</si>
  <si>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</si>
  <si>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</si>
  <si>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</si>
  <si>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</si>
  <si>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</si>
  <si>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</si>
  <si>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</si>
  <si>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</si>
  <si>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</si>
  <si>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</si>
  <si>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</si>
  <si>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</si>
  <si>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</si>
  <si>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</si>
  <si>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</si>
  <si>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</si>
  <si>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</si>
  <si>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</si>
  <si>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</si>
  <si>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</si>
  <si>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</si>
  <si>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</si>
  <si>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</si>
  <si>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</si>
  <si>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</si>
  <si>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</si>
  <si>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</si>
  <si>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</si>
  <si>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</si>
  <si>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</si>
  <si>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</si>
  <si>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</si>
  <si>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</si>
  <si>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</si>
  <si>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</si>
  <si>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</si>
  <si>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</si>
  <si>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</si>
  <si>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</si>
  <si>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</si>
  <si>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</si>
  <si>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</si>
  <si>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</si>
  <si>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</si>
  <si>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</si>
  <si>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</si>
  <si>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</si>
  <si>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</si>
  <si>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</si>
  <si>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</si>
  <si>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</si>
  <si>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</si>
  <si>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</si>
  <si>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</si>
  <si>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</si>
  <si>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</si>
  <si>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</si>
  <si>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</si>
  <si>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</si>
  <si>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</si>
  <si>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</si>
  <si>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</si>
  <si>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离退休费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</si>
  <si>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</si>
  <si>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</si>
  <si>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</si>
  <si>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</si>
  <si>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</si>
  <si>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</si>
  <si>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</si>
  <si>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</si>
  <si>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</si>
  <si>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</si>
  <si>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</si>
  <si>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</si>
  <si>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</si>
  <si>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</si>
  <si>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</si>
  <si>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</si>
  <si>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</si>
  <si>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</si>
  <si>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</si>
  <si>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</si>
  <si>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</si>
  <si>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</si>
  <si>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</si>
  <si>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</si>
  <si>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</si>
  <si>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</si>
  <si>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</si>
  <si>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</si>
  <si>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</si>
  <si>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</si>
  <si>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</si>
  <si>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</si>
  <si>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</si>
  <si>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</si>
  <si>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</si>
  <si>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</si>
  <si>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</si>
  <si>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</si>
  <si>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</si>
  <si>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</si>
  <si>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</si>
  <si>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</si>
  <si>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</si>
  <si>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</si>
  <si>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</si>
  <si>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</si>
  <si>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</si>
  <si>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</si>
  <si>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</si>
  <si>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</si>
  <si>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</si>
  <si>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</si>
  <si>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</si>
  <si>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</si>
  <si>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</si>
  <si>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</si>
  <si>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</si>
  <si>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</si>
  <si>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</si>
  <si>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</si>
  <si>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</si>
  <si>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</si>
  <si>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</si>
  <si>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</si>
  <si>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</si>
  <si>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</si>
  <si>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</si>
  <si>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</si>
  <si>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</si>
  <si>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</si>
  <si>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</si>
  <si>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</si>
  <si>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</si>
  <si>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</si>
  <si>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</si>
  <si>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</si>
  <si>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</si>
  <si>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</si>
  <si>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</si>
  <si>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</si>
  <si>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</si>
  <si>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</si>
  <si>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</si>
  <si>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</si>
  <si>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</si>
  <si>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</si>
  <si>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</si>
  <si>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</si>
  <si>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</si>
  <si>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</si>
  <si>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</si>
  <si>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</si>
  <si>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</si>
  <si>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</si>
  <si>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</si>
  <si>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</si>
  <si>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</si>
  <si>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 xml:space="preserve">  统战事务</t>
  </si>
  <si>
    <t xml:space="preserve">    行政运行</t>
  </si>
  <si>
    <t xml:space="preserve">    事业运行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</si>
  <si>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</si>
  <si>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</si>
  <si>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</si>
  <si>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</si>
  <si>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</si>
  <si>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</si>
  <si>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</si>
  <si>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</si>
  <si>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</si>
  <si>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</si>
  <si>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</si>
  <si>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</si>
  <si>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</si>
  <si>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</si>
  <si>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</si>
  <si>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</si>
  <si>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</si>
  <si>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</si>
  <si>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</si>
  <si>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</si>
  <si>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</si>
  <si>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</si>
  <si>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</si>
  <si>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</si>
  <si>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</si>
  <si>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</si>
  <si>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</si>
  <si>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</si>
  <si>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</si>
  <si>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</si>
  <si>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</si>
  <si>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</si>
  <si>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</si>
  <si>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</si>
  <si>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</si>
  <si>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</si>
  <si>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</si>
  <si>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</si>
  <si>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</si>
  <si>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</si>
  <si>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</si>
  <si>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</si>
  <si>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>04</t>
  </si>
  <si>
    <t xml:space="preserve">    手续费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</si>
  <si>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</si>
  <si>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</si>
  <si>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</si>
  <si>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</si>
  <si>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</si>
  <si>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>15</t>
  </si>
  <si>
    <t>16</t>
  </si>
  <si>
    <t>17</t>
  </si>
  <si>
    <t>26</t>
  </si>
  <si>
    <t xml:space="preserve">    劳务费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</si>
  <si>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</si>
  <si>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</si>
  <si>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</si>
  <si>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</si>
  <si>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</si>
  <si>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</si>
  <si>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离休费</t>
  </si>
  <si>
    <t xml:space="preserve">    退休费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</si>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</sst>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#"/>
    <numFmt numFmtId="177" formatCode="#,###.00"/>
    <numFmt numFmtId="178" formatCode="&quot;\&quot;#,##0.00_);\(&quot;\&quot;#,##0.00\)"/>
    <numFmt numFmtId="179" formatCode="#,##0.0000"/>
  </numFmts>
  <fonts count="37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36"/>
      <name val="宋体"/>
      <charset val="134"/>
    </font>
    <font>
      <sz val="36"/>
      <name val="宋体"/>
      <charset val="134"/>
    </font>
    <font>
      <sz val="36"/>
      <color indexed="8"/>
      <name val="宋体"/>
      <charset val="134"/>
    </font>
    <font>
      <sz val="26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1" fontId="0" fillId="0" borderId="0"/>
    <xf numFmtId="42" fontId="19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8" borderId="4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20" borderId="44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42" applyNumberFormat="0" applyFill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0" borderId="45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3" borderId="41" applyNumberFormat="0" applyAlignment="0" applyProtection="0">
      <alignment vertical="center"/>
    </xf>
    <xf numFmtId="0" fontId="34" fillId="3" borderId="43" applyNumberFormat="0" applyAlignment="0" applyProtection="0">
      <alignment vertical="center"/>
    </xf>
    <xf numFmtId="0" fontId="35" fillId="28" borderId="47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6" fillId="0" borderId="48" applyNumberFormat="0" applyFill="0" applyAlignment="0" applyProtection="0">
      <alignment vertical="center"/>
    </xf>
    <xf numFmtId="0" fontId="33" fillId="0" borderId="4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0" borderId="0"/>
  </cellStyleXfs>
  <cellXfs count="187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14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5" fillId="0" borderId="0" xfId="0" applyNumberFormat="1" applyFont="1" applyFill="1"/>
    <xf numFmtId="1" fontId="14" fillId="0" borderId="0" xfId="0" applyNumberFormat="1" applyFont="1" applyFill="1" applyAlignment="1">
      <alignment horizontal="center" vertical="center"/>
    </xf>
    <xf numFmtId="1" fontId="16" fillId="0" borderId="0" xfId="0" applyNumberFormat="1" applyFon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20"/>
  <sheetViews>
    <sheetView showGridLines="0" showZeros="0" tabSelected="1" workbookViewId="0">
      <selection activeCell="A4" sqref="A4"/>
    </sheetView>
  </sheetViews>
  <sheetFormatPr defaultColWidth="12" defaultRowHeight="11.25"/>
  <cols>
    <col min="1" max="1" width="163.833333333333" customWidth="1"/>
  </cols>
  <sheetData>
    <row r="1" ht="14.25" spans="1:1">
      <c r="A1" s="179"/>
    </row>
    <row r="3" ht="102" customHeight="1" spans="1:1">
      <c r="A3" s="180" t="s">
        <v>0</v>
      </c>
    </row>
    <row r="4" ht="107.25" customHeight="1" spans="1:1">
      <c r="A4" s="181" t="s">
        <v>1</v>
      </c>
    </row>
    <row r="5" ht="409.5" hidden="1" customHeight="1" spans="1:1">
      <c r="A5" s="182"/>
    </row>
    <row r="6" ht="29.25" customHeight="1" spans="1:1">
      <c r="A6" s="183"/>
    </row>
    <row r="7" ht="78" customHeight="1" spans="1:1">
      <c r="A7" s="184"/>
    </row>
    <row r="8" ht="82.5" customHeight="1" spans="1:1">
      <c r="A8" s="185" t="s">
        <v>2</v>
      </c>
    </row>
    <row r="9" ht="46.5" spans="1:1">
      <c r="A9" s="184"/>
    </row>
    <row r="10" ht="46.5" spans="1:1">
      <c r="A10" s="184"/>
    </row>
    <row r="11" ht="46.5" spans="1:1">
      <c r="A11" s="184"/>
    </row>
    <row r="12" ht="46.5" spans="1:1">
      <c r="A12" s="184"/>
    </row>
    <row r="13" ht="46.5" spans="1:1">
      <c r="A13" s="184"/>
    </row>
    <row r="14" ht="33.75" spans="1:1">
      <c r="A14" s="186"/>
    </row>
    <row r="15" ht="33.75" spans="1:1">
      <c r="A15" s="186"/>
    </row>
    <row r="16" ht="33.75" spans="1:1">
      <c r="A16" s="186"/>
    </row>
    <row r="17" ht="33.75" spans="1:1">
      <c r="A17" s="186"/>
    </row>
    <row r="18" ht="33.75" spans="1:1">
      <c r="A18" s="186"/>
    </row>
    <row r="19" ht="33.75" spans="1:1">
      <c r="A19" s="186"/>
    </row>
    <row r="20" ht="33.75" spans="1:1">
      <c r="A20" s="186"/>
    </row>
  </sheetData>
  <printOptions horizontalCentered="1" verticalCentered="1"/>
  <pageMargins left="0.5909722" right="0.5909722" top="0.5909722" bottom="0.5909722" header="0" footer="0"/>
  <pageSetup paperSize="9" scale="1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372</v>
      </c>
    </row>
    <row r="2" ht="25.5" customHeight="1" spans="1:8">
      <c r="A2" s="10" t="s">
        <v>373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374</v>
      </c>
      <c r="B4" s="51" t="s">
        <v>375</v>
      </c>
      <c r="C4" s="18" t="s">
        <v>376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235</v>
      </c>
      <c r="E5" s="53" t="s">
        <v>377</v>
      </c>
      <c r="F5" s="54"/>
      <c r="G5" s="55"/>
      <c r="H5" s="56" t="s">
        <v>240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378</v>
      </c>
      <c r="G6" s="60" t="s">
        <v>379</v>
      </c>
      <c r="H6" s="61"/>
    </row>
    <row r="7" ht="20.1" customHeight="1" spans="1:8">
      <c r="A7" s="29" t="s">
        <v>16</v>
      </c>
      <c r="B7" s="29" t="s">
        <v>60</v>
      </c>
      <c r="C7" s="62">
        <f>SUM(D7,E7,H7)</f>
        <v>97590</v>
      </c>
      <c r="D7" s="63">
        <v>0</v>
      </c>
      <c r="E7" s="63">
        <f>SUM(F7,G7)</f>
        <v>89990</v>
      </c>
      <c r="F7" s="63">
        <v>0</v>
      </c>
      <c r="G7" s="64">
        <v>89990</v>
      </c>
      <c r="H7" s="65">
        <v>7600</v>
      </c>
    </row>
    <row r="8" ht="20.1" customHeight="1" spans="1:8">
      <c r="A8" s="29" t="s">
        <v>83</v>
      </c>
      <c r="B8" s="29" t="s">
        <v>0</v>
      </c>
      <c r="C8" s="62">
        <f>SUM(D8,E8,H8)</f>
        <v>97590</v>
      </c>
      <c r="D8" s="63">
        <v>0</v>
      </c>
      <c r="E8" s="63">
        <f>SUM(F8,G8)</f>
        <v>89990</v>
      </c>
      <c r="F8" s="63">
        <v>0</v>
      </c>
      <c r="G8" s="64">
        <v>89990</v>
      </c>
      <c r="H8" s="65">
        <v>7600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380</v>
      </c>
    </row>
    <row r="2" ht="20.1" customHeight="1" spans="1:8">
      <c r="A2" s="10" t="s">
        <v>381</v>
      </c>
      <c r="B2" s="10"/>
      <c r="C2" s="10"/>
      <c r="D2" s="10"/>
      <c r="E2" s="10"/>
      <c r="F2" s="10"/>
      <c r="G2" s="10"/>
      <c r="H2" s="10"/>
    </row>
    <row r="3" ht="20.1" customHeight="1" spans="1:8">
      <c r="A3" s="66" t="s">
        <v>5</v>
      </c>
      <c r="B3" s="11"/>
      <c r="C3" s="11"/>
      <c r="D3" s="11"/>
      <c r="E3" s="11"/>
      <c r="F3" s="12"/>
      <c r="G3" s="12"/>
      <c r="H3" s="13" t="s">
        <v>6</v>
      </c>
    </row>
    <row r="4" ht="20.1" customHeight="1" spans="1:8">
      <c r="A4" s="14" t="s">
        <v>59</v>
      </c>
      <c r="B4" s="15"/>
      <c r="C4" s="15"/>
      <c r="D4" s="15"/>
      <c r="E4" s="16"/>
      <c r="F4" s="17" t="s">
        <v>382</v>
      </c>
      <c r="G4" s="18"/>
      <c r="H4" s="18"/>
    </row>
    <row r="5" ht="20.1" customHeight="1" spans="1:8">
      <c r="A5" s="14" t="s">
        <v>68</v>
      </c>
      <c r="B5" s="15"/>
      <c r="C5" s="16"/>
      <c r="D5" s="19" t="s">
        <v>69</v>
      </c>
      <c r="E5" s="20" t="s">
        <v>115</v>
      </c>
      <c r="F5" s="21" t="s">
        <v>60</v>
      </c>
      <c r="G5" s="21" t="s">
        <v>111</v>
      </c>
      <c r="H5" s="18" t="s">
        <v>112</v>
      </c>
    </row>
    <row r="6" ht="20.1" customHeight="1" spans="1:8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</row>
    <row r="7" ht="20.1" customHeight="1" spans="1:8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>
        <f t="shared" ref="F7:F16" si="0">SUM(G7,H7)</f>
        <v>0</v>
      </c>
      <c r="G7" s="31" t="s">
        <v>16</v>
      </c>
      <c r="H7" s="32" t="s">
        <v>16</v>
      </c>
    </row>
    <row r="8" ht="20.1" customHeight="1" spans="1:8">
      <c r="A8" s="29" t="s">
        <v>16</v>
      </c>
      <c r="B8" s="29" t="s">
        <v>16</v>
      </c>
      <c r="C8" s="29" t="s">
        <v>16</v>
      </c>
      <c r="D8" s="29" t="s">
        <v>16</v>
      </c>
      <c r="E8" s="29" t="s">
        <v>16</v>
      </c>
      <c r="F8" s="30">
        <f t="shared" si="0"/>
        <v>0</v>
      </c>
      <c r="G8" s="31" t="s">
        <v>16</v>
      </c>
      <c r="H8" s="32" t="s">
        <v>16</v>
      </c>
    </row>
    <row r="9" ht="20.1" customHeight="1" spans="1:8">
      <c r="A9" s="29" t="s">
        <v>16</v>
      </c>
      <c r="B9" s="29" t="s">
        <v>16</v>
      </c>
      <c r="C9" s="29" t="s">
        <v>16</v>
      </c>
      <c r="D9" s="29" t="s">
        <v>16</v>
      </c>
      <c r="E9" s="29" t="s">
        <v>16</v>
      </c>
      <c r="F9" s="30">
        <f t="shared" si="0"/>
        <v>0</v>
      </c>
      <c r="G9" s="31" t="s">
        <v>16</v>
      </c>
      <c r="H9" s="32" t="s">
        <v>16</v>
      </c>
    </row>
    <row r="10" ht="20.1" customHeight="1" spans="1:8">
      <c r="A10" s="29" t="s">
        <v>16</v>
      </c>
      <c r="B10" s="29" t="s">
        <v>16</v>
      </c>
      <c r="C10" s="29" t="s">
        <v>16</v>
      </c>
      <c r="D10" s="29" t="s">
        <v>16</v>
      </c>
      <c r="E10" s="29" t="s">
        <v>16</v>
      </c>
      <c r="F10" s="30">
        <f t="shared" si="0"/>
        <v>0</v>
      </c>
      <c r="G10" s="31" t="s">
        <v>16</v>
      </c>
      <c r="H10" s="32" t="s">
        <v>16</v>
      </c>
    </row>
    <row r="11" ht="20.1" customHeight="1" spans="1:8">
      <c r="A11" s="29" t="s">
        <v>16</v>
      </c>
      <c r="B11" s="29" t="s">
        <v>16</v>
      </c>
      <c r="C11" s="29" t="s">
        <v>16</v>
      </c>
      <c r="D11" s="29" t="s">
        <v>16</v>
      </c>
      <c r="E11" s="29" t="s">
        <v>16</v>
      </c>
      <c r="F11" s="30">
        <f t="shared" si="0"/>
        <v>0</v>
      </c>
      <c r="G11" s="31" t="s">
        <v>16</v>
      </c>
      <c r="H11" s="32" t="s">
        <v>16</v>
      </c>
    </row>
    <row r="12" ht="20.1" customHeight="1" spans="1:8">
      <c r="A12" s="29" t="s">
        <v>16</v>
      </c>
      <c r="B12" s="29" t="s">
        <v>16</v>
      </c>
      <c r="C12" s="29" t="s">
        <v>16</v>
      </c>
      <c r="D12" s="29" t="s">
        <v>16</v>
      </c>
      <c r="E12" s="29" t="s">
        <v>16</v>
      </c>
      <c r="F12" s="30">
        <f t="shared" si="0"/>
        <v>0</v>
      </c>
      <c r="G12" s="31" t="s">
        <v>16</v>
      </c>
      <c r="H12" s="32" t="s">
        <v>16</v>
      </c>
    </row>
    <row r="13" ht="20.1" customHeight="1" spans="1:8">
      <c r="A13" s="29" t="s">
        <v>16</v>
      </c>
      <c r="B13" s="29" t="s">
        <v>16</v>
      </c>
      <c r="C13" s="29" t="s">
        <v>16</v>
      </c>
      <c r="D13" s="29" t="s">
        <v>16</v>
      </c>
      <c r="E13" s="29" t="s">
        <v>16</v>
      </c>
      <c r="F13" s="30">
        <f t="shared" si="0"/>
        <v>0</v>
      </c>
      <c r="G13" s="31" t="s">
        <v>16</v>
      </c>
      <c r="H13" s="32" t="s">
        <v>16</v>
      </c>
    </row>
    <row r="14" ht="20.1" customHeight="1" spans="1:8">
      <c r="A14" s="29" t="s">
        <v>16</v>
      </c>
      <c r="B14" s="29" t="s">
        <v>16</v>
      </c>
      <c r="C14" s="29" t="s">
        <v>16</v>
      </c>
      <c r="D14" s="29" t="s">
        <v>16</v>
      </c>
      <c r="E14" s="29" t="s">
        <v>16</v>
      </c>
      <c r="F14" s="30">
        <f t="shared" si="0"/>
        <v>0</v>
      </c>
      <c r="G14" s="31" t="s">
        <v>16</v>
      </c>
      <c r="H14" s="32" t="s">
        <v>16</v>
      </c>
    </row>
    <row r="15" ht="20.1" customHeight="1" spans="1:8">
      <c r="A15" s="29" t="s">
        <v>16</v>
      </c>
      <c r="B15" s="29" t="s">
        <v>16</v>
      </c>
      <c r="C15" s="29" t="s">
        <v>16</v>
      </c>
      <c r="D15" s="29" t="s">
        <v>16</v>
      </c>
      <c r="E15" s="29" t="s">
        <v>16</v>
      </c>
      <c r="F15" s="30">
        <f t="shared" si="0"/>
        <v>0</v>
      </c>
      <c r="G15" s="31" t="s">
        <v>16</v>
      </c>
      <c r="H15" s="32" t="s">
        <v>16</v>
      </c>
    </row>
    <row r="16" ht="20.1" customHeight="1" spans="1:8">
      <c r="A16" s="29" t="s">
        <v>16</v>
      </c>
      <c r="B16" s="29" t="s">
        <v>16</v>
      </c>
      <c r="C16" s="29" t="s">
        <v>16</v>
      </c>
      <c r="D16" s="29" t="s">
        <v>16</v>
      </c>
      <c r="E16" s="29" t="s">
        <v>16</v>
      </c>
      <c r="F16" s="30">
        <f t="shared" si="0"/>
        <v>0</v>
      </c>
      <c r="G16" s="31" t="s">
        <v>16</v>
      </c>
      <c r="H16" s="32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383</v>
      </c>
    </row>
    <row r="2" ht="25.5" customHeight="1" spans="1:8">
      <c r="A2" s="10" t="s">
        <v>384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374</v>
      </c>
      <c r="B4" s="51" t="s">
        <v>375</v>
      </c>
      <c r="C4" s="18" t="s">
        <v>376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235</v>
      </c>
      <c r="E5" s="53" t="s">
        <v>377</v>
      </c>
      <c r="F5" s="54"/>
      <c r="G5" s="55"/>
      <c r="H5" s="56" t="s">
        <v>240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378</v>
      </c>
      <c r="G6" s="60" t="s">
        <v>379</v>
      </c>
      <c r="H6" s="61"/>
    </row>
    <row r="7" ht="20.1" customHeight="1" spans="1:8">
      <c r="A7" s="29" t="s">
        <v>16</v>
      </c>
      <c r="B7" s="29" t="s">
        <v>16</v>
      </c>
      <c r="C7" s="62">
        <f t="shared" ref="C7:C16" si="0">SUM(D7,E7,H7)</f>
        <v>0</v>
      </c>
      <c r="D7" s="63" t="s">
        <v>16</v>
      </c>
      <c r="E7" s="63">
        <f t="shared" ref="E7:E16" si="1">SUM(F7,G7)</f>
        <v>0</v>
      </c>
      <c r="F7" s="63" t="s">
        <v>16</v>
      </c>
      <c r="G7" s="64" t="s">
        <v>16</v>
      </c>
      <c r="H7" s="65" t="s">
        <v>16</v>
      </c>
    </row>
    <row r="8" ht="20.1" customHeight="1" spans="1:8">
      <c r="A8" s="29" t="s">
        <v>16</v>
      </c>
      <c r="B8" s="29" t="s">
        <v>16</v>
      </c>
      <c r="C8" s="62">
        <f t="shared" si="0"/>
        <v>0</v>
      </c>
      <c r="D8" s="63" t="s">
        <v>16</v>
      </c>
      <c r="E8" s="63">
        <f t="shared" si="1"/>
        <v>0</v>
      </c>
      <c r="F8" s="63" t="s">
        <v>16</v>
      </c>
      <c r="G8" s="64" t="s">
        <v>16</v>
      </c>
      <c r="H8" s="65" t="s">
        <v>16</v>
      </c>
    </row>
    <row r="9" ht="20.1" customHeight="1" spans="1:8">
      <c r="A9" s="29" t="s">
        <v>16</v>
      </c>
      <c r="B9" s="29" t="s">
        <v>16</v>
      </c>
      <c r="C9" s="62">
        <f t="shared" si="0"/>
        <v>0</v>
      </c>
      <c r="D9" s="63" t="s">
        <v>16</v>
      </c>
      <c r="E9" s="63">
        <f t="shared" si="1"/>
        <v>0</v>
      </c>
      <c r="F9" s="63" t="s">
        <v>16</v>
      </c>
      <c r="G9" s="64" t="s">
        <v>16</v>
      </c>
      <c r="H9" s="65" t="s">
        <v>16</v>
      </c>
    </row>
    <row r="10" ht="20.1" customHeight="1" spans="1:8">
      <c r="A10" s="29" t="s">
        <v>16</v>
      </c>
      <c r="B10" s="29" t="s">
        <v>16</v>
      </c>
      <c r="C10" s="62">
        <f t="shared" si="0"/>
        <v>0</v>
      </c>
      <c r="D10" s="63" t="s">
        <v>16</v>
      </c>
      <c r="E10" s="63">
        <f t="shared" si="1"/>
        <v>0</v>
      </c>
      <c r="F10" s="63" t="s">
        <v>16</v>
      </c>
      <c r="G10" s="64" t="s">
        <v>16</v>
      </c>
      <c r="H10" s="65" t="s">
        <v>16</v>
      </c>
    </row>
    <row r="11" ht="20.1" customHeight="1" spans="1:8">
      <c r="A11" s="29" t="s">
        <v>16</v>
      </c>
      <c r="B11" s="29" t="s">
        <v>16</v>
      </c>
      <c r="C11" s="62">
        <f t="shared" si="0"/>
        <v>0</v>
      </c>
      <c r="D11" s="63" t="s">
        <v>16</v>
      </c>
      <c r="E11" s="63">
        <f t="shared" si="1"/>
        <v>0</v>
      </c>
      <c r="F11" s="63" t="s">
        <v>16</v>
      </c>
      <c r="G11" s="64" t="s">
        <v>16</v>
      </c>
      <c r="H11" s="65" t="s">
        <v>16</v>
      </c>
    </row>
    <row r="12" ht="20.1" customHeight="1" spans="1:8">
      <c r="A12" s="29" t="s">
        <v>16</v>
      </c>
      <c r="B12" s="29" t="s">
        <v>16</v>
      </c>
      <c r="C12" s="62">
        <f t="shared" si="0"/>
        <v>0</v>
      </c>
      <c r="D12" s="63" t="s">
        <v>16</v>
      </c>
      <c r="E12" s="63">
        <f t="shared" si="1"/>
        <v>0</v>
      </c>
      <c r="F12" s="63" t="s">
        <v>16</v>
      </c>
      <c r="G12" s="64" t="s">
        <v>16</v>
      </c>
      <c r="H12" s="65" t="s">
        <v>16</v>
      </c>
    </row>
    <row r="13" ht="20.1" customHeight="1" spans="1:8">
      <c r="A13" s="29" t="s">
        <v>16</v>
      </c>
      <c r="B13" s="29" t="s">
        <v>16</v>
      </c>
      <c r="C13" s="62">
        <f t="shared" si="0"/>
        <v>0</v>
      </c>
      <c r="D13" s="63" t="s">
        <v>16</v>
      </c>
      <c r="E13" s="63">
        <f t="shared" si="1"/>
        <v>0</v>
      </c>
      <c r="F13" s="63" t="s">
        <v>16</v>
      </c>
      <c r="G13" s="64" t="s">
        <v>16</v>
      </c>
      <c r="H13" s="65" t="s">
        <v>16</v>
      </c>
    </row>
    <row r="14" ht="20.1" customHeight="1" spans="1:8">
      <c r="A14" s="29" t="s">
        <v>16</v>
      </c>
      <c r="B14" s="29" t="s">
        <v>16</v>
      </c>
      <c r="C14" s="62">
        <f t="shared" si="0"/>
        <v>0</v>
      </c>
      <c r="D14" s="63" t="s">
        <v>16</v>
      </c>
      <c r="E14" s="63">
        <f t="shared" si="1"/>
        <v>0</v>
      </c>
      <c r="F14" s="63" t="s">
        <v>16</v>
      </c>
      <c r="G14" s="64" t="s">
        <v>16</v>
      </c>
      <c r="H14" s="65" t="s">
        <v>16</v>
      </c>
    </row>
    <row r="15" ht="20.1" customHeight="1" spans="1:8">
      <c r="A15" s="29" t="s">
        <v>16</v>
      </c>
      <c r="B15" s="29" t="s">
        <v>16</v>
      </c>
      <c r="C15" s="62">
        <f t="shared" si="0"/>
        <v>0</v>
      </c>
      <c r="D15" s="63" t="s">
        <v>16</v>
      </c>
      <c r="E15" s="63">
        <f t="shared" si="1"/>
        <v>0</v>
      </c>
      <c r="F15" s="63" t="s">
        <v>16</v>
      </c>
      <c r="G15" s="64" t="s">
        <v>16</v>
      </c>
      <c r="H15" s="65" t="s">
        <v>16</v>
      </c>
    </row>
    <row r="16" ht="20.1" customHeight="1" spans="1:8">
      <c r="A16" s="29" t="s">
        <v>16</v>
      </c>
      <c r="B16" s="29" t="s">
        <v>16</v>
      </c>
      <c r="C16" s="62">
        <f t="shared" si="0"/>
        <v>0</v>
      </c>
      <c r="D16" s="63" t="s">
        <v>16</v>
      </c>
      <c r="E16" s="63">
        <f t="shared" si="1"/>
        <v>0</v>
      </c>
      <c r="F16" s="63" t="s">
        <v>16</v>
      </c>
      <c r="G16" s="64" t="s">
        <v>16</v>
      </c>
      <c r="H16" s="65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385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</row>
    <row r="2" ht="20.1" customHeight="1" spans="1:245">
      <c r="A2" s="10" t="s">
        <v>386</v>
      </c>
      <c r="B2" s="10"/>
      <c r="C2" s="10"/>
      <c r="D2" s="10"/>
      <c r="E2" s="10"/>
      <c r="F2" s="10"/>
      <c r="G2" s="10"/>
      <c r="H2" s="1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</row>
    <row r="3" ht="20.1" customHeight="1" spans="1:245">
      <c r="A3" s="11" t="s">
        <v>16</v>
      </c>
      <c r="B3" s="11"/>
      <c r="C3" s="11"/>
      <c r="D3" s="11"/>
      <c r="E3" s="11"/>
      <c r="F3" s="12"/>
      <c r="G3" s="12"/>
      <c r="H3" s="13" t="s">
        <v>6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</row>
    <row r="4" ht="20.1" customHeight="1" spans="1:245">
      <c r="A4" s="14" t="s">
        <v>59</v>
      </c>
      <c r="B4" s="15"/>
      <c r="C4" s="15"/>
      <c r="D4" s="15"/>
      <c r="E4" s="16"/>
      <c r="F4" s="17" t="s">
        <v>387</v>
      </c>
      <c r="G4" s="18"/>
      <c r="H4" s="18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</row>
    <row r="5" ht="20.1" customHeight="1" spans="1:245">
      <c r="A5" s="14" t="s">
        <v>68</v>
      </c>
      <c r="B5" s="15"/>
      <c r="C5" s="16"/>
      <c r="D5" s="19" t="s">
        <v>69</v>
      </c>
      <c r="E5" s="20" t="s">
        <v>115</v>
      </c>
      <c r="F5" s="21" t="s">
        <v>60</v>
      </c>
      <c r="G5" s="21" t="s">
        <v>111</v>
      </c>
      <c r="H5" s="18" t="s">
        <v>112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</row>
    <row r="6" ht="20.1" customHeight="1" spans="1:245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  <c r="I6" s="4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</row>
    <row r="7" ht="20.1" customHeight="1" spans="1:245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 t="s">
        <v>16</v>
      </c>
      <c r="G7" s="31" t="s">
        <v>16</v>
      </c>
      <c r="H7" s="32" t="s">
        <v>16</v>
      </c>
      <c r="I7" s="46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</row>
    <row r="8" ht="20.1" customHeight="1" spans="1:245">
      <c r="A8" s="33"/>
      <c r="B8" s="33"/>
      <c r="C8" s="33"/>
      <c r="D8" s="34"/>
      <c r="E8" s="35"/>
      <c r="F8" s="35"/>
      <c r="G8" s="35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</row>
    <row r="9" ht="20.1" customHeight="1" spans="1:245">
      <c r="A9" s="36"/>
      <c r="B9" s="36"/>
      <c r="C9" s="36"/>
      <c r="D9" s="37"/>
      <c r="E9" s="37"/>
      <c r="F9" s="37"/>
      <c r="G9" s="37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</row>
    <row r="10" ht="20.1" customHeight="1" spans="1:245">
      <c r="A10" s="36"/>
      <c r="B10" s="36"/>
      <c r="C10" s="36"/>
      <c r="D10" s="36"/>
      <c r="E10" s="36"/>
      <c r="F10" s="36"/>
      <c r="G10" s="36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</row>
    <row r="11" ht="20.1" customHeight="1" spans="1:245">
      <c r="A11" s="36"/>
      <c r="B11" s="36"/>
      <c r="C11" s="36"/>
      <c r="D11" s="37"/>
      <c r="E11" s="37"/>
      <c r="F11" s="37"/>
      <c r="G11" s="37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</row>
    <row r="12" ht="20.1" customHeight="1" spans="1:245">
      <c r="A12" s="36"/>
      <c r="B12" s="36"/>
      <c r="C12" s="36"/>
      <c r="D12" s="37"/>
      <c r="E12" s="37"/>
      <c r="F12" s="37"/>
      <c r="G12" s="37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</row>
    <row r="13" ht="20.1" customHeight="1" spans="1:245">
      <c r="A13" s="36"/>
      <c r="B13" s="36"/>
      <c r="C13" s="36"/>
      <c r="D13" s="36"/>
      <c r="E13" s="36"/>
      <c r="F13" s="36"/>
      <c r="G13" s="36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</row>
    <row r="14" ht="20.1" customHeight="1" spans="1:245">
      <c r="A14" s="36"/>
      <c r="B14" s="36"/>
      <c r="C14" s="36"/>
      <c r="D14" s="37"/>
      <c r="E14" s="37"/>
      <c r="F14" s="37"/>
      <c r="G14" s="37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</row>
    <row r="15" ht="20.1" customHeight="1" spans="1:245">
      <c r="A15" s="38"/>
      <c r="B15" s="36"/>
      <c r="C15" s="36"/>
      <c r="D15" s="37"/>
      <c r="E15" s="37"/>
      <c r="F15" s="37"/>
      <c r="G15" s="37"/>
      <c r="H15" s="37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</row>
    <row r="16" ht="20.1" customHeight="1" spans="1:245">
      <c r="A16" s="38"/>
      <c r="B16" s="38"/>
      <c r="C16" s="36"/>
      <c r="D16" s="36"/>
      <c r="E16" s="38"/>
      <c r="F16" s="38"/>
      <c r="G16" s="38"/>
      <c r="H16" s="37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</row>
    <row r="17" ht="20.1" customHeight="1" spans="1:245">
      <c r="A17" s="38"/>
      <c r="B17" s="38"/>
      <c r="C17" s="36"/>
      <c r="D17" s="37"/>
      <c r="E17" s="37"/>
      <c r="F17" s="37"/>
      <c r="G17" s="37"/>
      <c r="H17" s="37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</row>
    <row r="18" ht="20.1" customHeight="1" spans="1:245">
      <c r="A18" s="36"/>
      <c r="B18" s="38"/>
      <c r="C18" s="36"/>
      <c r="D18" s="37"/>
      <c r="E18" s="37"/>
      <c r="F18" s="37"/>
      <c r="G18" s="37"/>
      <c r="H18" s="37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</row>
    <row r="19" ht="20.1" customHeight="1" spans="1:245">
      <c r="A19" s="36"/>
      <c r="B19" s="38"/>
      <c r="C19" s="38"/>
      <c r="D19" s="38"/>
      <c r="E19" s="38"/>
      <c r="F19" s="38"/>
      <c r="G19" s="38"/>
      <c r="H19" s="37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</row>
    <row r="20" ht="20.1" customHeight="1" spans="1:245">
      <c r="A20" s="38"/>
      <c r="B20" s="38"/>
      <c r="C20" s="38"/>
      <c r="D20" s="37"/>
      <c r="E20" s="37"/>
      <c r="F20" s="37"/>
      <c r="G20" s="37"/>
      <c r="H20" s="37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</row>
    <row r="21" ht="20.1" customHeight="1" spans="1:245">
      <c r="A21" s="38"/>
      <c r="B21" s="38"/>
      <c r="C21" s="38"/>
      <c r="D21" s="37"/>
      <c r="E21" s="37"/>
      <c r="F21" s="37"/>
      <c r="G21" s="37"/>
      <c r="H21" s="37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</row>
    <row r="22" ht="20.1" customHeight="1" spans="1:245">
      <c r="A22" s="38"/>
      <c r="B22" s="38"/>
      <c r="C22" s="38"/>
      <c r="D22" s="38"/>
      <c r="E22" s="38"/>
      <c r="F22" s="38"/>
      <c r="G22" s="38"/>
      <c r="H22" s="37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</row>
    <row r="23" ht="20.1" customHeight="1" spans="1:245">
      <c r="A23" s="38"/>
      <c r="B23" s="38"/>
      <c r="C23" s="38"/>
      <c r="D23" s="37"/>
      <c r="E23" s="37"/>
      <c r="F23" s="37"/>
      <c r="G23" s="37"/>
      <c r="H23" s="37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</row>
    <row r="24" ht="20.1" customHeight="1" spans="1:245">
      <c r="A24" s="38"/>
      <c r="B24" s="38"/>
      <c r="C24" s="38"/>
      <c r="D24" s="37"/>
      <c r="E24" s="37"/>
      <c r="F24" s="37"/>
      <c r="G24" s="37"/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</row>
    <row r="25" ht="20.1" customHeight="1" spans="1:245">
      <c r="A25" s="38"/>
      <c r="B25" s="38"/>
      <c r="C25" s="38"/>
      <c r="D25" s="38"/>
      <c r="E25" s="38"/>
      <c r="F25" s="38"/>
      <c r="G25" s="38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</row>
    <row r="26" ht="20.1" customHeight="1" spans="1:245">
      <c r="A26" s="38"/>
      <c r="B26" s="38"/>
      <c r="C26" s="38"/>
      <c r="D26" s="37"/>
      <c r="E26" s="37"/>
      <c r="F26" s="37"/>
      <c r="G26" s="37"/>
      <c r="H26" s="37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</row>
    <row r="27" ht="20.1" customHeight="1" spans="1:245">
      <c r="A27" s="38"/>
      <c r="B27" s="38"/>
      <c r="C27" s="38"/>
      <c r="D27" s="37"/>
      <c r="E27" s="37"/>
      <c r="F27" s="37"/>
      <c r="G27" s="37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</row>
    <row r="28" ht="20.1" customHeight="1" spans="1:245">
      <c r="A28" s="38"/>
      <c r="B28" s="38"/>
      <c r="C28" s="38"/>
      <c r="D28" s="38"/>
      <c r="E28" s="38"/>
      <c r="F28" s="38"/>
      <c r="G28" s="38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</row>
    <row r="29" ht="20.1" customHeight="1" spans="1:245">
      <c r="A29" s="38"/>
      <c r="B29" s="38"/>
      <c r="C29" s="38"/>
      <c r="D29" s="37"/>
      <c r="E29" s="37"/>
      <c r="F29" s="37"/>
      <c r="G29" s="37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</row>
    <row r="30" ht="20.1" customHeight="1" spans="1:245">
      <c r="A30" s="38"/>
      <c r="B30" s="38"/>
      <c r="C30" s="38"/>
      <c r="D30" s="37"/>
      <c r="E30" s="37"/>
      <c r="F30" s="37"/>
      <c r="G30" s="37"/>
      <c r="H30" s="37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</row>
    <row r="31" ht="20.1" customHeight="1" spans="1:245">
      <c r="A31" s="38"/>
      <c r="B31" s="38"/>
      <c r="C31" s="38"/>
      <c r="D31" s="38"/>
      <c r="E31" s="38"/>
      <c r="F31" s="38"/>
      <c r="G31" s="38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</row>
    <row r="32" ht="20.1" customHeight="1" spans="1:245">
      <c r="A32" s="38"/>
      <c r="B32" s="38"/>
      <c r="C32" s="38"/>
      <c r="D32" s="38"/>
      <c r="E32" s="39"/>
      <c r="F32" s="39"/>
      <c r="G32" s="39"/>
      <c r="H32" s="3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</row>
    <row r="33" ht="20.1" customHeight="1" spans="1:245">
      <c r="A33" s="38"/>
      <c r="B33" s="38"/>
      <c r="C33" s="38"/>
      <c r="D33" s="38"/>
      <c r="E33" s="39"/>
      <c r="F33" s="39"/>
      <c r="G33" s="39"/>
      <c r="H33" s="3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</row>
    <row r="34" ht="20.1" customHeight="1" spans="1:245">
      <c r="A34" s="38"/>
      <c r="B34" s="38"/>
      <c r="C34" s="38"/>
      <c r="D34" s="38"/>
      <c r="E34" s="38"/>
      <c r="F34" s="38"/>
      <c r="G34" s="38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</row>
    <row r="35" ht="20.1" customHeight="1" spans="1:245">
      <c r="A35" s="38"/>
      <c r="B35" s="38"/>
      <c r="C35" s="38"/>
      <c r="D35" s="38"/>
      <c r="E35" s="40"/>
      <c r="F35" s="40"/>
      <c r="G35" s="40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</row>
    <row r="36" ht="20.1" customHeight="1" spans="1:245">
      <c r="A36" s="41"/>
      <c r="B36" s="41"/>
      <c r="C36" s="41"/>
      <c r="D36" s="41"/>
      <c r="E36" s="42"/>
      <c r="F36" s="42"/>
      <c r="G36" s="42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</row>
    <row r="37" ht="20.1" customHeight="1" spans="1:245">
      <c r="A37" s="43"/>
      <c r="B37" s="43"/>
      <c r="C37" s="43"/>
      <c r="D37" s="43"/>
      <c r="E37" s="43"/>
      <c r="F37" s="43"/>
      <c r="G37" s="43"/>
      <c r="H37" s="44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</row>
    <row r="38" ht="20.1" customHeight="1" spans="1:245">
      <c r="A38" s="41"/>
      <c r="B38" s="41"/>
      <c r="C38" s="41"/>
      <c r="D38" s="41"/>
      <c r="E38" s="41"/>
      <c r="F38" s="41"/>
      <c r="G38" s="41"/>
      <c r="H38" s="44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</row>
    <row r="39" ht="20.1" customHeight="1" spans="1:245">
      <c r="A39" s="45"/>
      <c r="B39" s="45"/>
      <c r="C39" s="45"/>
      <c r="D39" s="45"/>
      <c r="E39" s="45"/>
      <c r="F39" s="41"/>
      <c r="G39" s="41"/>
      <c r="H39" s="44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</row>
    <row r="40" ht="20.1" customHeight="1" spans="1:245">
      <c r="A40" s="45"/>
      <c r="B40" s="45"/>
      <c r="C40" s="45"/>
      <c r="D40" s="45"/>
      <c r="E40" s="45"/>
      <c r="F40" s="41"/>
      <c r="G40" s="41"/>
      <c r="H40" s="44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</row>
    <row r="41" ht="20.1" customHeight="1" spans="1:245">
      <c r="A41" s="45"/>
      <c r="B41" s="45"/>
      <c r="C41" s="45"/>
      <c r="D41" s="45"/>
      <c r="E41" s="45"/>
      <c r="F41" s="41"/>
      <c r="G41" s="41"/>
      <c r="H41" s="44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</row>
    <row r="42" ht="20.1" customHeight="1" spans="1:245">
      <c r="A42" s="45"/>
      <c r="B42" s="45"/>
      <c r="C42" s="45"/>
      <c r="D42" s="45"/>
      <c r="E42" s="45"/>
      <c r="F42" s="41"/>
      <c r="G42" s="41"/>
      <c r="H42" s="44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</row>
    <row r="43" ht="20.1" customHeight="1" spans="1:245">
      <c r="A43" s="45"/>
      <c r="B43" s="45"/>
      <c r="C43" s="45"/>
      <c r="D43" s="45"/>
      <c r="E43" s="45"/>
      <c r="F43" s="41"/>
      <c r="G43" s="41"/>
      <c r="H43" s="44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</row>
    <row r="44" ht="20.1" customHeight="1" spans="1:245">
      <c r="A44" s="45"/>
      <c r="B44" s="45"/>
      <c r="C44" s="45"/>
      <c r="D44" s="45"/>
      <c r="E44" s="45"/>
      <c r="F44" s="41"/>
      <c r="G44" s="41"/>
      <c r="H44" s="44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</row>
    <row r="45" ht="20.1" customHeight="1" spans="1:245">
      <c r="A45" s="45"/>
      <c r="B45" s="45"/>
      <c r="C45" s="45"/>
      <c r="D45" s="45"/>
      <c r="E45" s="45"/>
      <c r="F45" s="41"/>
      <c r="G45" s="41"/>
      <c r="H45" s="44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</row>
    <row r="46" ht="20.1" customHeight="1" spans="1:245">
      <c r="A46" s="45"/>
      <c r="B46" s="45"/>
      <c r="C46" s="45"/>
      <c r="D46" s="45"/>
      <c r="E46" s="45"/>
      <c r="F46" s="41"/>
      <c r="G46" s="41"/>
      <c r="H46" s="44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</row>
    <row r="47" ht="20.1" customHeight="1" spans="1:245">
      <c r="A47" s="45"/>
      <c r="B47" s="45"/>
      <c r="C47" s="45"/>
      <c r="D47" s="45"/>
      <c r="E47" s="45"/>
      <c r="F47" s="41"/>
      <c r="G47" s="41"/>
      <c r="H47" s="44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</row>
    <row r="48" ht="20.1" customHeight="1" spans="1:245">
      <c r="A48" s="45"/>
      <c r="B48" s="45"/>
      <c r="C48" s="45"/>
      <c r="D48" s="45"/>
      <c r="E48" s="45"/>
      <c r="F48" s="41"/>
      <c r="G48" s="41"/>
      <c r="H48" s="44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showZeros="0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389</v>
      </c>
      <c r="B3" s="3" t="s">
        <v>390</v>
      </c>
      <c r="C3" s="3"/>
      <c r="D3" s="3"/>
      <c r="E3" s="3" t="s">
        <v>391</v>
      </c>
      <c r="F3" s="3" t="s">
        <v>392</v>
      </c>
      <c r="G3" s="3" t="s">
        <v>392</v>
      </c>
      <c r="H3" s="3" t="s">
        <v>392</v>
      </c>
      <c r="I3" s="3" t="s">
        <v>392</v>
      </c>
      <c r="J3" s="3" t="s">
        <v>392</v>
      </c>
      <c r="K3" s="3" t="s">
        <v>392</v>
      </c>
    </row>
    <row r="4" ht="21" customHeight="1" spans="1:11">
      <c r="A4" s="3"/>
      <c r="B4" s="3" t="s">
        <v>393</v>
      </c>
      <c r="C4" s="3" t="s">
        <v>394</v>
      </c>
      <c r="D4" s="3" t="s">
        <v>395</v>
      </c>
      <c r="E4" s="3"/>
      <c r="F4" s="3" t="s">
        <v>396</v>
      </c>
      <c r="G4" s="3" t="s">
        <v>396</v>
      </c>
      <c r="H4" s="4" t="s">
        <v>397</v>
      </c>
      <c r="I4" s="4" t="s">
        <v>398</v>
      </c>
      <c r="J4" s="4" t="s">
        <v>399</v>
      </c>
      <c r="K4" s="4" t="s">
        <v>400</v>
      </c>
    </row>
    <row r="5" ht="18.75" customHeight="1" spans="1:11">
      <c r="A5" s="3"/>
      <c r="B5" s="3"/>
      <c r="C5" s="3"/>
      <c r="D5" s="3"/>
      <c r="E5" s="3"/>
      <c r="F5" s="3" t="s">
        <v>401</v>
      </c>
      <c r="G5" s="4" t="s">
        <v>402</v>
      </c>
      <c r="H5" s="4" t="s">
        <v>401</v>
      </c>
      <c r="I5" s="4" t="s">
        <v>402</v>
      </c>
      <c r="J5" s="4" t="s">
        <v>401</v>
      </c>
      <c r="K5" s="4" t="s">
        <v>402</v>
      </c>
    </row>
    <row r="6" ht="19.5" customHeight="1" spans="1:11">
      <c r="A6" s="5" t="s">
        <v>16</v>
      </c>
      <c r="B6" s="6" t="s">
        <v>16</v>
      </c>
      <c r="C6" s="6" t="s">
        <v>16</v>
      </c>
      <c r="D6" s="6" t="e">
        <f t="shared" ref="D6:D15" si="0">B6-C6</f>
        <v>#VALUE!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16</v>
      </c>
      <c r="B7" s="6" t="s">
        <v>16</v>
      </c>
      <c r="C7" s="6" t="s">
        <v>16</v>
      </c>
      <c r="D7" s="6" t="e">
        <f t="shared" si="0"/>
        <v>#VALUE!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16</v>
      </c>
      <c r="B8" s="6" t="s">
        <v>16</v>
      </c>
      <c r="C8" s="6" t="s">
        <v>16</v>
      </c>
      <c r="D8" s="6" t="e">
        <f t="shared" si="0"/>
        <v>#VALUE!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16</v>
      </c>
      <c r="B9" s="6" t="s">
        <v>16</v>
      </c>
      <c r="C9" s="6" t="s">
        <v>16</v>
      </c>
      <c r="D9" s="6" t="e">
        <f t="shared" si="0"/>
        <v>#VALUE!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</row>
    <row r="10" ht="19.5" customHeight="1" spans="1:11">
      <c r="A10" s="5" t="s">
        <v>16</v>
      </c>
      <c r="B10" s="6" t="s">
        <v>16</v>
      </c>
      <c r="C10" s="6" t="s">
        <v>16</v>
      </c>
      <c r="D10" s="6" t="e">
        <f t="shared" si="0"/>
        <v>#VALUE!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16</v>
      </c>
      <c r="B11" s="6" t="s">
        <v>16</v>
      </c>
      <c r="C11" s="6" t="s">
        <v>16</v>
      </c>
      <c r="D11" s="6" t="e">
        <f t="shared" si="0"/>
        <v>#VALUE!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16</v>
      </c>
      <c r="B12" s="6" t="s">
        <v>16</v>
      </c>
      <c r="C12" s="6" t="s">
        <v>16</v>
      </c>
      <c r="D12" s="6" t="e">
        <f t="shared" si="0"/>
        <v>#VALUE!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16</v>
      </c>
      <c r="B13" s="6" t="s">
        <v>16</v>
      </c>
      <c r="C13" s="6" t="s">
        <v>16</v>
      </c>
      <c r="D13" s="6" t="e">
        <f t="shared" si="0"/>
        <v>#VALUE!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</row>
    <row r="14" ht="19.5" customHeight="1" spans="1:11">
      <c r="A14" s="5" t="s">
        <v>16</v>
      </c>
      <c r="B14" s="6" t="s">
        <v>16</v>
      </c>
      <c r="C14" s="6" t="s">
        <v>16</v>
      </c>
      <c r="D14" s="6" t="e">
        <f t="shared" si="0"/>
        <v>#VALUE!</v>
      </c>
      <c r="E14" s="5" t="s">
        <v>16</v>
      </c>
      <c r="F14" s="5" t="s">
        <v>16</v>
      </c>
      <c r="G14" s="5" t="s">
        <v>16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16</v>
      </c>
      <c r="B15" s="6" t="s">
        <v>16</v>
      </c>
      <c r="C15" s="6" t="s">
        <v>16</v>
      </c>
      <c r="D15" s="6" t="e">
        <f t="shared" si="0"/>
        <v>#VALUE!</v>
      </c>
      <c r="E15" s="5" t="s">
        <v>16</v>
      </c>
      <c r="F15" s="5" t="s">
        <v>16</v>
      </c>
      <c r="G15" s="5" t="s">
        <v>16</v>
      </c>
      <c r="H15" s="5" t="s">
        <v>16</v>
      </c>
      <c r="I15" s="5" t="s">
        <v>16</v>
      </c>
      <c r="J15" s="5" t="s">
        <v>16</v>
      </c>
      <c r="K1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1"/>
      <c r="B1" s="101"/>
      <c r="C1" s="101"/>
      <c r="D1" s="13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02" t="s">
        <v>5</v>
      </c>
      <c r="B3" s="103"/>
      <c r="C3" s="47"/>
      <c r="D3" s="13" t="s">
        <v>6</v>
      </c>
    </row>
    <row r="4" ht="15" customHeight="1" spans="1:4">
      <c r="A4" s="104" t="s">
        <v>7</v>
      </c>
      <c r="B4" s="105"/>
      <c r="C4" s="104" t="s">
        <v>8</v>
      </c>
      <c r="D4" s="105"/>
    </row>
    <row r="5" ht="15" customHeight="1" spans="1:4">
      <c r="A5" s="107" t="s">
        <v>9</v>
      </c>
      <c r="B5" s="108" t="s">
        <v>10</v>
      </c>
      <c r="C5" s="107" t="s">
        <v>9</v>
      </c>
      <c r="D5" s="109" t="s">
        <v>10</v>
      </c>
    </row>
    <row r="6" ht="15" customHeight="1" spans="1:4">
      <c r="A6" s="111" t="s">
        <v>11</v>
      </c>
      <c r="B6" s="176">
        <v>3631643.6</v>
      </c>
      <c r="C6" s="129" t="s">
        <v>12</v>
      </c>
      <c r="D6" s="176">
        <v>2740774.22</v>
      </c>
    </row>
    <row r="7" ht="15" customHeight="1" spans="1:4">
      <c r="A7" s="111" t="s">
        <v>13</v>
      </c>
      <c r="B7" s="176">
        <v>0</v>
      </c>
      <c r="C7" s="129" t="s">
        <v>14</v>
      </c>
      <c r="D7" s="176">
        <v>0</v>
      </c>
    </row>
    <row r="8" ht="15" customHeight="1" spans="1:4">
      <c r="A8" s="111" t="s">
        <v>15</v>
      </c>
      <c r="B8" s="176" t="s">
        <v>16</v>
      </c>
      <c r="C8" s="129" t="s">
        <v>17</v>
      </c>
      <c r="D8" s="176">
        <v>0</v>
      </c>
    </row>
    <row r="9" ht="15" customHeight="1" spans="1:4">
      <c r="A9" s="111" t="s">
        <v>18</v>
      </c>
      <c r="B9" s="176">
        <v>0</v>
      </c>
      <c r="C9" s="129" t="s">
        <v>19</v>
      </c>
      <c r="D9" s="176">
        <v>0</v>
      </c>
    </row>
    <row r="10" ht="15" customHeight="1" spans="1:4">
      <c r="A10" s="111" t="s">
        <v>20</v>
      </c>
      <c r="B10" s="176" t="s">
        <v>16</v>
      </c>
      <c r="C10" s="129" t="s">
        <v>21</v>
      </c>
      <c r="D10" s="176">
        <v>0</v>
      </c>
    </row>
    <row r="11" ht="15" customHeight="1" spans="1:4">
      <c r="A11" s="111" t="s">
        <v>22</v>
      </c>
      <c r="B11" s="176">
        <v>0</v>
      </c>
      <c r="C11" s="129" t="s">
        <v>23</v>
      </c>
      <c r="D11" s="176">
        <v>0</v>
      </c>
    </row>
    <row r="12" ht="15" customHeight="1" spans="1:4">
      <c r="A12" s="111"/>
      <c r="B12" s="176"/>
      <c r="C12" s="129" t="s">
        <v>24</v>
      </c>
      <c r="D12" s="176">
        <v>0</v>
      </c>
    </row>
    <row r="13" ht="15" customHeight="1" spans="1:4">
      <c r="A13" s="119"/>
      <c r="B13" s="176"/>
      <c r="C13" s="129" t="s">
        <v>25</v>
      </c>
      <c r="D13" s="176">
        <v>422101.84</v>
      </c>
    </row>
    <row r="14" ht="15" customHeight="1" spans="1:4">
      <c r="A14" s="119"/>
      <c r="B14" s="176"/>
      <c r="C14" s="129" t="s">
        <v>26</v>
      </c>
      <c r="D14" s="176">
        <v>0</v>
      </c>
    </row>
    <row r="15" ht="15" customHeight="1" spans="1:4">
      <c r="A15" s="119"/>
      <c r="B15" s="120"/>
      <c r="C15" s="129" t="s">
        <v>27</v>
      </c>
      <c r="D15" s="176">
        <v>201819.42</v>
      </c>
    </row>
    <row r="16" ht="15" customHeight="1" spans="1:4">
      <c r="A16" s="119"/>
      <c r="B16" s="117"/>
      <c r="C16" s="129" t="s">
        <v>28</v>
      </c>
      <c r="D16" s="176">
        <v>0</v>
      </c>
    </row>
    <row r="17" ht="15" customHeight="1" spans="1:4">
      <c r="A17" s="119"/>
      <c r="B17" s="117"/>
      <c r="C17" s="129" t="s">
        <v>29</v>
      </c>
      <c r="D17" s="176">
        <v>0</v>
      </c>
    </row>
    <row r="18" ht="15" customHeight="1" spans="1:4">
      <c r="A18" s="119"/>
      <c r="B18" s="117"/>
      <c r="C18" s="129" t="s">
        <v>30</v>
      </c>
      <c r="D18" s="176">
        <v>0</v>
      </c>
    </row>
    <row r="19" ht="15" customHeight="1" spans="1:4">
      <c r="A19" s="119"/>
      <c r="B19" s="117"/>
      <c r="C19" s="129" t="s">
        <v>31</v>
      </c>
      <c r="D19" s="176">
        <v>0</v>
      </c>
    </row>
    <row r="20" ht="15" customHeight="1" spans="1:4">
      <c r="A20" s="119"/>
      <c r="B20" s="117"/>
      <c r="C20" s="129" t="s">
        <v>32</v>
      </c>
      <c r="D20" s="176">
        <v>0</v>
      </c>
    </row>
    <row r="21" ht="15" customHeight="1" spans="1:4">
      <c r="A21" s="119"/>
      <c r="B21" s="117"/>
      <c r="C21" s="129" t="s">
        <v>33</v>
      </c>
      <c r="D21" s="176">
        <v>0</v>
      </c>
    </row>
    <row r="22" ht="15" customHeight="1" spans="1:4">
      <c r="A22" s="119"/>
      <c r="B22" s="117"/>
      <c r="C22" s="129" t="s">
        <v>34</v>
      </c>
      <c r="D22" s="176">
        <v>0</v>
      </c>
    </row>
    <row r="23" ht="15" customHeight="1" spans="1:4">
      <c r="A23" s="119"/>
      <c r="B23" s="117"/>
      <c r="C23" s="129" t="s">
        <v>35</v>
      </c>
      <c r="D23" s="176">
        <v>0</v>
      </c>
    </row>
    <row r="24" ht="15" customHeight="1" spans="1:4">
      <c r="A24" s="119"/>
      <c r="B24" s="117"/>
      <c r="C24" s="129" t="s">
        <v>36</v>
      </c>
      <c r="D24" s="176">
        <v>0</v>
      </c>
    </row>
    <row r="25" ht="15" customHeight="1" spans="1:4">
      <c r="A25" s="119"/>
      <c r="B25" s="117"/>
      <c r="C25" s="129" t="s">
        <v>37</v>
      </c>
      <c r="D25" s="176">
        <v>266948.12</v>
      </c>
    </row>
    <row r="26" ht="15" customHeight="1" spans="1:4">
      <c r="A26" s="111"/>
      <c r="B26" s="117"/>
      <c r="C26" s="129" t="s">
        <v>38</v>
      </c>
      <c r="D26" s="176">
        <v>0</v>
      </c>
    </row>
    <row r="27" ht="15" customHeight="1" spans="1:4">
      <c r="A27" s="111"/>
      <c r="B27" s="117"/>
      <c r="C27" s="129" t="s">
        <v>39</v>
      </c>
      <c r="D27" s="176">
        <v>0</v>
      </c>
    </row>
    <row r="28" ht="15" customHeight="1" spans="1:4">
      <c r="A28" s="111"/>
      <c r="B28" s="117"/>
      <c r="C28" s="129" t="s">
        <v>40</v>
      </c>
      <c r="D28" s="176">
        <v>0</v>
      </c>
    </row>
    <row r="29" ht="15" customHeight="1" spans="1:4">
      <c r="A29" s="111"/>
      <c r="B29" s="117"/>
      <c r="C29" s="129" t="s">
        <v>41</v>
      </c>
      <c r="D29" s="176">
        <v>0</v>
      </c>
    </row>
    <row r="30" ht="15" customHeight="1" spans="1:4">
      <c r="A30" s="111"/>
      <c r="B30" s="117"/>
      <c r="C30" s="129" t="s">
        <v>42</v>
      </c>
      <c r="D30" s="176">
        <v>0</v>
      </c>
    </row>
    <row r="31" ht="15" customHeight="1" spans="1:4">
      <c r="A31" s="111"/>
      <c r="B31" s="117"/>
      <c r="C31" s="129" t="s">
        <v>43</v>
      </c>
      <c r="D31" s="176">
        <v>0</v>
      </c>
    </row>
    <row r="32" ht="15" customHeight="1" spans="1:4">
      <c r="A32" s="111"/>
      <c r="B32" s="117"/>
      <c r="C32" s="129" t="s">
        <v>44</v>
      </c>
      <c r="D32" s="176">
        <v>0</v>
      </c>
    </row>
    <row r="33" ht="15" customHeight="1" spans="1:4">
      <c r="A33" s="111"/>
      <c r="B33" s="117"/>
      <c r="C33" s="129" t="s">
        <v>45</v>
      </c>
      <c r="D33" s="176">
        <v>0</v>
      </c>
    </row>
    <row r="34" ht="15" customHeight="1" spans="1:4">
      <c r="A34" s="111"/>
      <c r="B34" s="117"/>
      <c r="C34" s="129" t="s">
        <v>46</v>
      </c>
      <c r="D34" s="176">
        <v>0</v>
      </c>
    </row>
    <row r="35" ht="15" customHeight="1" spans="1:4">
      <c r="A35" s="111"/>
      <c r="B35" s="117"/>
      <c r="C35" s="129" t="s">
        <v>47</v>
      </c>
      <c r="D35" s="6">
        <v>0</v>
      </c>
    </row>
    <row r="36" ht="15" customHeight="1" spans="1:4">
      <c r="A36" s="123" t="s">
        <v>48</v>
      </c>
      <c r="B36" s="124">
        <f>SUM(B6:B34)</f>
        <v>3631643.6</v>
      </c>
      <c r="C36" s="125" t="s">
        <v>49</v>
      </c>
      <c r="D36" s="6">
        <f>SUM(D6:D35)</f>
        <v>3631643.6</v>
      </c>
    </row>
    <row r="37" ht="15" customHeight="1" spans="1:4">
      <c r="A37" s="111" t="s">
        <v>50</v>
      </c>
      <c r="B37" s="117"/>
      <c r="C37" s="129" t="s">
        <v>51</v>
      </c>
      <c r="D37" s="176"/>
    </row>
    <row r="38" ht="15" customHeight="1" spans="1:4">
      <c r="A38" s="111" t="s">
        <v>52</v>
      </c>
      <c r="B38" s="117">
        <v>0</v>
      </c>
      <c r="C38" s="129" t="s">
        <v>53</v>
      </c>
      <c r="D38" s="176"/>
    </row>
    <row r="39" ht="15" customHeight="1" spans="1:4">
      <c r="A39" s="111"/>
      <c r="B39" s="117"/>
      <c r="C39" s="129" t="s">
        <v>54</v>
      </c>
      <c r="D39" s="176"/>
    </row>
    <row r="40" ht="15" customHeight="1" spans="1:4">
      <c r="A40" s="111"/>
      <c r="B40" s="132"/>
      <c r="C40" s="129"/>
      <c r="D40" s="6"/>
    </row>
    <row r="41" ht="15" customHeight="1" spans="1:4">
      <c r="A41" s="123" t="s">
        <v>55</v>
      </c>
      <c r="B41" s="136">
        <f>SUM(B36:B38)</f>
        <v>3631643.6</v>
      </c>
      <c r="C41" s="125" t="s">
        <v>56</v>
      </c>
      <c r="D41" s="6">
        <f>SUM(D36,D37,D39)</f>
        <v>3631643.6</v>
      </c>
    </row>
    <row r="42" ht="20.25" customHeight="1" spans="1:4">
      <c r="A42" s="140"/>
      <c r="B42" s="177"/>
      <c r="C42" s="142"/>
      <c r="D42" s="178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9"/>
      <c r="T1" s="93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63" t="s">
        <v>5</v>
      </c>
      <c r="B3" s="163"/>
      <c r="C3" s="163"/>
      <c r="D3" s="163"/>
      <c r="E3" s="11"/>
      <c r="F3" s="50"/>
      <c r="G3" s="50"/>
      <c r="H3" s="50"/>
      <c r="I3" s="50"/>
      <c r="J3" s="82"/>
      <c r="K3" s="82"/>
      <c r="L3" s="82"/>
      <c r="M3" s="82"/>
      <c r="N3" s="82"/>
      <c r="O3" s="82"/>
      <c r="P3" s="82"/>
      <c r="Q3" s="82"/>
      <c r="R3" s="82"/>
      <c r="S3" s="41"/>
      <c r="T3" s="13" t="s">
        <v>6</v>
      </c>
    </row>
    <row r="4" ht="20.1" customHeight="1" spans="1:20">
      <c r="A4" s="14" t="s">
        <v>59</v>
      </c>
      <c r="B4" s="15"/>
      <c r="C4" s="15"/>
      <c r="D4" s="15"/>
      <c r="E4" s="16"/>
      <c r="F4" s="73" t="s">
        <v>60</v>
      </c>
      <c r="G4" s="51" t="s">
        <v>61</v>
      </c>
      <c r="H4" s="97" t="s">
        <v>62</v>
      </c>
      <c r="I4" s="98"/>
      <c r="J4" s="100"/>
      <c r="K4" s="73" t="s">
        <v>63</v>
      </c>
      <c r="L4" s="21"/>
      <c r="M4" s="164" t="s">
        <v>64</v>
      </c>
      <c r="N4" s="165" t="s">
        <v>65</v>
      </c>
      <c r="O4" s="166"/>
      <c r="P4" s="166"/>
      <c r="Q4" s="166"/>
      <c r="R4" s="173"/>
      <c r="S4" s="73" t="s">
        <v>66</v>
      </c>
      <c r="T4" s="21" t="s">
        <v>67</v>
      </c>
    </row>
    <row r="5" ht="20.1" customHeight="1" spans="1:20">
      <c r="A5" s="14" t="s">
        <v>68</v>
      </c>
      <c r="B5" s="15"/>
      <c r="C5" s="16"/>
      <c r="D5" s="75" t="s">
        <v>69</v>
      </c>
      <c r="E5" s="20" t="s">
        <v>70</v>
      </c>
      <c r="F5" s="21"/>
      <c r="G5" s="51"/>
      <c r="H5" s="91" t="s">
        <v>62</v>
      </c>
      <c r="I5" s="91" t="s">
        <v>71</v>
      </c>
      <c r="J5" s="91" t="s">
        <v>72</v>
      </c>
      <c r="K5" s="167" t="s">
        <v>73</v>
      </c>
      <c r="L5" s="21" t="s">
        <v>74</v>
      </c>
      <c r="M5" s="168"/>
      <c r="N5" s="169" t="s">
        <v>75</v>
      </c>
      <c r="O5" s="169" t="s">
        <v>76</v>
      </c>
      <c r="P5" s="169" t="s">
        <v>77</v>
      </c>
      <c r="Q5" s="169" t="s">
        <v>78</v>
      </c>
      <c r="R5" s="169" t="s">
        <v>79</v>
      </c>
      <c r="S5" s="21"/>
      <c r="T5" s="21"/>
    </row>
    <row r="6" ht="30.75" customHeight="1" spans="1:20">
      <c r="A6" s="23" t="s">
        <v>80</v>
      </c>
      <c r="B6" s="22" t="s">
        <v>81</v>
      </c>
      <c r="C6" s="24" t="s">
        <v>82</v>
      </c>
      <c r="D6" s="26"/>
      <c r="E6" s="26"/>
      <c r="F6" s="27"/>
      <c r="G6" s="26"/>
      <c r="H6" s="92"/>
      <c r="I6" s="92"/>
      <c r="J6" s="92"/>
      <c r="K6" s="170"/>
      <c r="L6" s="27"/>
      <c r="M6" s="171"/>
      <c r="N6" s="27"/>
      <c r="O6" s="27"/>
      <c r="P6" s="27"/>
      <c r="Q6" s="27"/>
      <c r="R6" s="27"/>
      <c r="S6" s="27"/>
      <c r="T6" s="27"/>
    </row>
    <row r="7" ht="20.1" customHeight="1" spans="1:20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60</v>
      </c>
      <c r="F7" s="62">
        <v>3631643.6</v>
      </c>
      <c r="G7" s="63">
        <v>0</v>
      </c>
      <c r="H7" s="63">
        <v>3631643.6</v>
      </c>
      <c r="I7" s="63">
        <v>0</v>
      </c>
      <c r="J7" s="32" t="s">
        <v>16</v>
      </c>
      <c r="K7" s="172">
        <v>0</v>
      </c>
      <c r="L7" s="81" t="s">
        <v>16</v>
      </c>
      <c r="M7" s="81" t="s">
        <v>16</v>
      </c>
      <c r="N7" s="72" t="s">
        <v>16</v>
      </c>
      <c r="O7" s="172" t="s">
        <v>16</v>
      </c>
      <c r="P7" s="81"/>
      <c r="Q7" s="81"/>
      <c r="R7" s="174"/>
      <c r="S7" s="175">
        <v>0</v>
      </c>
      <c r="T7" s="175"/>
    </row>
    <row r="8" ht="20.1" customHeight="1" spans="1:20">
      <c r="A8" s="29" t="s">
        <v>16</v>
      </c>
      <c r="B8" s="29" t="s">
        <v>16</v>
      </c>
      <c r="C8" s="29" t="s">
        <v>16</v>
      </c>
      <c r="D8" s="29" t="s">
        <v>83</v>
      </c>
      <c r="E8" s="29" t="s">
        <v>0</v>
      </c>
      <c r="F8" s="62">
        <v>3631643.6</v>
      </c>
      <c r="G8" s="63">
        <v>0</v>
      </c>
      <c r="H8" s="63">
        <v>3631643.6</v>
      </c>
      <c r="I8" s="63">
        <v>0</v>
      </c>
      <c r="J8" s="32" t="s">
        <v>16</v>
      </c>
      <c r="K8" s="172">
        <v>0</v>
      </c>
      <c r="L8" s="81" t="s">
        <v>16</v>
      </c>
      <c r="M8" s="81" t="s">
        <v>16</v>
      </c>
      <c r="N8" s="72" t="s">
        <v>16</v>
      </c>
      <c r="O8" s="172" t="s">
        <v>16</v>
      </c>
      <c r="P8" s="81"/>
      <c r="Q8" s="81"/>
      <c r="R8" s="174"/>
      <c r="S8" s="175">
        <v>0</v>
      </c>
      <c r="T8" s="175"/>
    </row>
    <row r="9" ht="20.1" customHeight="1" spans="1:20">
      <c r="A9" s="29" t="s">
        <v>84</v>
      </c>
      <c r="B9" s="29" t="s">
        <v>85</v>
      </c>
      <c r="C9" s="29" t="s">
        <v>86</v>
      </c>
      <c r="D9" s="29" t="s">
        <v>87</v>
      </c>
      <c r="E9" s="29" t="s">
        <v>88</v>
      </c>
      <c r="F9" s="62">
        <v>21767.61</v>
      </c>
      <c r="G9" s="63">
        <v>0</v>
      </c>
      <c r="H9" s="63">
        <v>21767.61</v>
      </c>
      <c r="I9" s="63">
        <v>0</v>
      </c>
      <c r="J9" s="32" t="s">
        <v>16</v>
      </c>
      <c r="K9" s="172">
        <v>0</v>
      </c>
      <c r="L9" s="81" t="s">
        <v>16</v>
      </c>
      <c r="M9" s="81" t="s">
        <v>16</v>
      </c>
      <c r="N9" s="72" t="s">
        <v>16</v>
      </c>
      <c r="O9" s="172" t="s">
        <v>16</v>
      </c>
      <c r="P9" s="81"/>
      <c r="Q9" s="81"/>
      <c r="R9" s="174"/>
      <c r="S9" s="175">
        <v>0</v>
      </c>
      <c r="T9" s="175"/>
    </row>
    <row r="10" ht="20.1" customHeight="1" spans="1:20">
      <c r="A10" s="29" t="s">
        <v>84</v>
      </c>
      <c r="B10" s="29" t="s">
        <v>89</v>
      </c>
      <c r="C10" s="29" t="s">
        <v>90</v>
      </c>
      <c r="D10" s="29" t="s">
        <v>87</v>
      </c>
      <c r="E10" s="29" t="s">
        <v>91</v>
      </c>
      <c r="F10" s="62">
        <v>2386691.84</v>
      </c>
      <c r="G10" s="63">
        <v>0</v>
      </c>
      <c r="H10" s="63">
        <v>2386691.84</v>
      </c>
      <c r="I10" s="63">
        <v>0</v>
      </c>
      <c r="J10" s="32" t="s">
        <v>16</v>
      </c>
      <c r="K10" s="172">
        <v>0</v>
      </c>
      <c r="L10" s="81" t="s">
        <v>16</v>
      </c>
      <c r="M10" s="81" t="s">
        <v>16</v>
      </c>
      <c r="N10" s="72" t="s">
        <v>16</v>
      </c>
      <c r="O10" s="172" t="s">
        <v>16</v>
      </c>
      <c r="P10" s="81"/>
      <c r="Q10" s="81"/>
      <c r="R10" s="174"/>
      <c r="S10" s="175">
        <v>0</v>
      </c>
      <c r="T10" s="175"/>
    </row>
    <row r="11" ht="20.1" customHeight="1" spans="1:20">
      <c r="A11" s="29" t="s">
        <v>84</v>
      </c>
      <c r="B11" s="29" t="s">
        <v>89</v>
      </c>
      <c r="C11" s="29" t="s">
        <v>92</v>
      </c>
      <c r="D11" s="29" t="s">
        <v>87</v>
      </c>
      <c r="E11" s="29" t="s">
        <v>93</v>
      </c>
      <c r="F11" s="62">
        <v>332314.77</v>
      </c>
      <c r="G11" s="63">
        <v>0</v>
      </c>
      <c r="H11" s="63">
        <v>332314.77</v>
      </c>
      <c r="I11" s="63">
        <v>0</v>
      </c>
      <c r="J11" s="32" t="s">
        <v>16</v>
      </c>
      <c r="K11" s="172">
        <v>0</v>
      </c>
      <c r="L11" s="81" t="s">
        <v>16</v>
      </c>
      <c r="M11" s="81" t="s">
        <v>16</v>
      </c>
      <c r="N11" s="72" t="s">
        <v>16</v>
      </c>
      <c r="O11" s="172" t="s">
        <v>16</v>
      </c>
      <c r="P11" s="81"/>
      <c r="Q11" s="81"/>
      <c r="R11" s="174"/>
      <c r="S11" s="175">
        <v>0</v>
      </c>
      <c r="T11" s="175"/>
    </row>
    <row r="12" ht="20.1" customHeight="1" spans="1:20">
      <c r="A12" s="29" t="s">
        <v>94</v>
      </c>
      <c r="B12" s="29" t="s">
        <v>95</v>
      </c>
      <c r="C12" s="29" t="s">
        <v>95</v>
      </c>
      <c r="D12" s="29" t="s">
        <v>87</v>
      </c>
      <c r="E12" s="29" t="s">
        <v>96</v>
      </c>
      <c r="F12" s="62">
        <v>281401.23</v>
      </c>
      <c r="G12" s="63">
        <v>0</v>
      </c>
      <c r="H12" s="63">
        <v>281401.23</v>
      </c>
      <c r="I12" s="63">
        <v>0</v>
      </c>
      <c r="J12" s="32" t="s">
        <v>16</v>
      </c>
      <c r="K12" s="172">
        <v>0</v>
      </c>
      <c r="L12" s="81" t="s">
        <v>16</v>
      </c>
      <c r="M12" s="81" t="s">
        <v>16</v>
      </c>
      <c r="N12" s="72" t="s">
        <v>16</v>
      </c>
      <c r="O12" s="172" t="s">
        <v>16</v>
      </c>
      <c r="P12" s="81"/>
      <c r="Q12" s="81"/>
      <c r="R12" s="174"/>
      <c r="S12" s="175">
        <v>0</v>
      </c>
      <c r="T12" s="175"/>
    </row>
    <row r="13" ht="20.1" customHeight="1" spans="1:20">
      <c r="A13" s="29" t="s">
        <v>94</v>
      </c>
      <c r="B13" s="29" t="s">
        <v>95</v>
      </c>
      <c r="C13" s="29" t="s">
        <v>86</v>
      </c>
      <c r="D13" s="29" t="s">
        <v>87</v>
      </c>
      <c r="E13" s="29" t="s">
        <v>97</v>
      </c>
      <c r="F13" s="62">
        <v>140700.61</v>
      </c>
      <c r="G13" s="63">
        <v>0</v>
      </c>
      <c r="H13" s="63">
        <v>140700.61</v>
      </c>
      <c r="I13" s="63">
        <v>0</v>
      </c>
      <c r="J13" s="32" t="s">
        <v>16</v>
      </c>
      <c r="K13" s="172">
        <v>0</v>
      </c>
      <c r="L13" s="81" t="s">
        <v>16</v>
      </c>
      <c r="M13" s="81" t="s">
        <v>16</v>
      </c>
      <c r="N13" s="72" t="s">
        <v>16</v>
      </c>
      <c r="O13" s="172" t="s">
        <v>16</v>
      </c>
      <c r="P13" s="81"/>
      <c r="Q13" s="81"/>
      <c r="R13" s="174"/>
      <c r="S13" s="175">
        <v>0</v>
      </c>
      <c r="T13" s="175"/>
    </row>
    <row r="14" ht="20.1" customHeight="1" spans="1:20">
      <c r="A14" s="29" t="s">
        <v>98</v>
      </c>
      <c r="B14" s="29" t="s">
        <v>99</v>
      </c>
      <c r="C14" s="29" t="s">
        <v>90</v>
      </c>
      <c r="D14" s="29" t="s">
        <v>87</v>
      </c>
      <c r="E14" s="29" t="s">
        <v>100</v>
      </c>
      <c r="F14" s="62">
        <v>138285.07</v>
      </c>
      <c r="G14" s="63">
        <v>0</v>
      </c>
      <c r="H14" s="63">
        <v>138285.07</v>
      </c>
      <c r="I14" s="63">
        <v>0</v>
      </c>
      <c r="J14" s="32" t="s">
        <v>16</v>
      </c>
      <c r="K14" s="172">
        <v>0</v>
      </c>
      <c r="L14" s="81" t="s">
        <v>16</v>
      </c>
      <c r="M14" s="81" t="s">
        <v>16</v>
      </c>
      <c r="N14" s="72" t="s">
        <v>16</v>
      </c>
      <c r="O14" s="172" t="s">
        <v>16</v>
      </c>
      <c r="P14" s="81"/>
      <c r="Q14" s="81"/>
      <c r="R14" s="174"/>
      <c r="S14" s="175">
        <v>0</v>
      </c>
      <c r="T14" s="175"/>
    </row>
    <row r="15" ht="20.1" customHeight="1" spans="1:20">
      <c r="A15" s="29" t="s">
        <v>98</v>
      </c>
      <c r="B15" s="29" t="s">
        <v>99</v>
      </c>
      <c r="C15" s="29" t="s">
        <v>101</v>
      </c>
      <c r="D15" s="29" t="s">
        <v>87</v>
      </c>
      <c r="E15" s="29" t="s">
        <v>102</v>
      </c>
      <c r="F15" s="62">
        <v>17416.19</v>
      </c>
      <c r="G15" s="63">
        <v>0</v>
      </c>
      <c r="H15" s="63">
        <v>17416.19</v>
      </c>
      <c r="I15" s="63">
        <v>0</v>
      </c>
      <c r="J15" s="32" t="s">
        <v>16</v>
      </c>
      <c r="K15" s="172">
        <v>0</v>
      </c>
      <c r="L15" s="81" t="s">
        <v>16</v>
      </c>
      <c r="M15" s="81" t="s">
        <v>16</v>
      </c>
      <c r="N15" s="72" t="s">
        <v>16</v>
      </c>
      <c r="O15" s="172" t="s">
        <v>16</v>
      </c>
      <c r="P15" s="81"/>
      <c r="Q15" s="81"/>
      <c r="R15" s="174"/>
      <c r="S15" s="175">
        <v>0</v>
      </c>
      <c r="T15" s="175"/>
    </row>
    <row r="16" ht="20.1" customHeight="1" spans="1:20">
      <c r="A16" s="29" t="s">
        <v>98</v>
      </c>
      <c r="B16" s="29" t="s">
        <v>99</v>
      </c>
      <c r="C16" s="29" t="s">
        <v>103</v>
      </c>
      <c r="D16" s="29" t="s">
        <v>87</v>
      </c>
      <c r="E16" s="29" t="s">
        <v>104</v>
      </c>
      <c r="F16" s="62">
        <v>40993.92</v>
      </c>
      <c r="G16" s="63">
        <v>0</v>
      </c>
      <c r="H16" s="63">
        <v>40993.92</v>
      </c>
      <c r="I16" s="63">
        <v>0</v>
      </c>
      <c r="J16" s="32" t="s">
        <v>16</v>
      </c>
      <c r="K16" s="172">
        <v>0</v>
      </c>
      <c r="L16" s="81" t="s">
        <v>16</v>
      </c>
      <c r="M16" s="81" t="s">
        <v>16</v>
      </c>
      <c r="N16" s="72" t="s">
        <v>16</v>
      </c>
      <c r="O16" s="172" t="s">
        <v>16</v>
      </c>
      <c r="P16" s="81"/>
      <c r="Q16" s="81"/>
      <c r="R16" s="174"/>
      <c r="S16" s="175">
        <v>0</v>
      </c>
      <c r="T16" s="175"/>
    </row>
    <row r="17" ht="20.1" customHeight="1" spans="1:20">
      <c r="A17" s="29" t="s">
        <v>98</v>
      </c>
      <c r="B17" s="29" t="s">
        <v>99</v>
      </c>
      <c r="C17" s="29" t="s">
        <v>105</v>
      </c>
      <c r="D17" s="29" t="s">
        <v>87</v>
      </c>
      <c r="E17" s="29" t="s">
        <v>106</v>
      </c>
      <c r="F17" s="62">
        <v>5124.24</v>
      </c>
      <c r="G17" s="63">
        <v>0</v>
      </c>
      <c r="H17" s="63">
        <v>5124.24</v>
      </c>
      <c r="I17" s="63">
        <v>0</v>
      </c>
      <c r="J17" s="32" t="s">
        <v>16</v>
      </c>
      <c r="K17" s="172">
        <v>0</v>
      </c>
      <c r="L17" s="81" t="s">
        <v>16</v>
      </c>
      <c r="M17" s="81" t="s">
        <v>16</v>
      </c>
      <c r="N17" s="72" t="s">
        <v>16</v>
      </c>
      <c r="O17" s="172" t="s">
        <v>16</v>
      </c>
      <c r="P17" s="81"/>
      <c r="Q17" s="81"/>
      <c r="R17" s="174"/>
      <c r="S17" s="175">
        <v>0</v>
      </c>
      <c r="T17" s="175"/>
    </row>
    <row r="18" ht="20.1" customHeight="1" spans="1:20">
      <c r="A18" s="29" t="s">
        <v>107</v>
      </c>
      <c r="B18" s="29" t="s">
        <v>101</v>
      </c>
      <c r="C18" s="29" t="s">
        <v>90</v>
      </c>
      <c r="D18" s="29" t="s">
        <v>87</v>
      </c>
      <c r="E18" s="29" t="s">
        <v>108</v>
      </c>
      <c r="F18" s="62">
        <v>266948.12</v>
      </c>
      <c r="G18" s="63">
        <v>0</v>
      </c>
      <c r="H18" s="63">
        <v>266948.12</v>
      </c>
      <c r="I18" s="63">
        <v>0</v>
      </c>
      <c r="J18" s="32" t="s">
        <v>16</v>
      </c>
      <c r="K18" s="172">
        <v>0</v>
      </c>
      <c r="L18" s="81" t="s">
        <v>16</v>
      </c>
      <c r="M18" s="81" t="s">
        <v>16</v>
      </c>
      <c r="N18" s="72" t="s">
        <v>16</v>
      </c>
      <c r="O18" s="172" t="s">
        <v>16</v>
      </c>
      <c r="P18" s="81"/>
      <c r="Q18" s="81"/>
      <c r="R18" s="174"/>
      <c r="S18" s="175">
        <v>0</v>
      </c>
      <c r="T18" s="175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scale="61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7"/>
      <c r="B1" s="143"/>
      <c r="C1" s="143"/>
      <c r="D1" s="143"/>
      <c r="E1" s="143"/>
      <c r="F1" s="143"/>
      <c r="G1" s="143"/>
      <c r="H1" s="143"/>
      <c r="I1" s="143"/>
      <c r="J1" s="160" t="s">
        <v>109</v>
      </c>
    </row>
    <row r="2" ht="20.1" customHeight="1" spans="1:10">
      <c r="A2" s="10" t="s">
        <v>110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02" t="s">
        <v>5</v>
      </c>
      <c r="B3" s="103"/>
      <c r="C3" s="103"/>
      <c r="D3" s="103"/>
      <c r="E3" s="103"/>
      <c r="F3" s="144"/>
      <c r="G3" s="144"/>
      <c r="H3" s="144"/>
      <c r="I3" s="144"/>
      <c r="J3" s="13" t="s">
        <v>6</v>
      </c>
    </row>
    <row r="4" ht="20.1" customHeight="1" spans="1:10">
      <c r="A4" s="104" t="s">
        <v>59</v>
      </c>
      <c r="B4" s="106"/>
      <c r="C4" s="106"/>
      <c r="D4" s="106"/>
      <c r="E4" s="105"/>
      <c r="F4" s="145" t="s">
        <v>60</v>
      </c>
      <c r="G4" s="146" t="s">
        <v>111</v>
      </c>
      <c r="H4" s="147" t="s">
        <v>112</v>
      </c>
      <c r="I4" s="147" t="s">
        <v>113</v>
      </c>
      <c r="J4" s="152" t="s">
        <v>114</v>
      </c>
    </row>
    <row r="5" ht="20.1" customHeight="1" spans="1:10">
      <c r="A5" s="104" t="s">
        <v>68</v>
      </c>
      <c r="B5" s="106"/>
      <c r="C5" s="105"/>
      <c r="D5" s="148" t="s">
        <v>69</v>
      </c>
      <c r="E5" s="149" t="s">
        <v>115</v>
      </c>
      <c r="F5" s="146"/>
      <c r="G5" s="146"/>
      <c r="H5" s="147"/>
      <c r="I5" s="147"/>
      <c r="J5" s="152"/>
    </row>
    <row r="6" ht="15" customHeight="1" spans="1:10">
      <c r="A6" s="150" t="s">
        <v>80</v>
      </c>
      <c r="B6" s="150" t="s">
        <v>81</v>
      </c>
      <c r="C6" s="151" t="s">
        <v>82</v>
      </c>
      <c r="D6" s="152"/>
      <c r="E6" s="153"/>
      <c r="F6" s="154"/>
      <c r="G6" s="154"/>
      <c r="H6" s="155"/>
      <c r="I6" s="155"/>
      <c r="J6" s="161"/>
    </row>
    <row r="7" ht="20.1" customHeight="1" spans="1:10">
      <c r="A7" s="156" t="s">
        <v>16</v>
      </c>
      <c r="B7" s="156" t="s">
        <v>16</v>
      </c>
      <c r="C7" s="156" t="s">
        <v>16</v>
      </c>
      <c r="D7" s="157" t="s">
        <v>16</v>
      </c>
      <c r="E7" s="157" t="s">
        <v>60</v>
      </c>
      <c r="F7" s="158">
        <f t="shared" ref="F7:F18" si="0">SUM(G7:J7)</f>
        <v>3631643.6</v>
      </c>
      <c r="G7" s="159">
        <v>3631643.6</v>
      </c>
      <c r="H7" s="159">
        <v>0</v>
      </c>
      <c r="I7" s="159"/>
      <c r="J7" s="162"/>
    </row>
    <row r="8" ht="20.1" customHeight="1" spans="1:10">
      <c r="A8" s="156" t="s">
        <v>16</v>
      </c>
      <c r="B8" s="156" t="s">
        <v>16</v>
      </c>
      <c r="C8" s="156" t="s">
        <v>16</v>
      </c>
      <c r="D8" s="157" t="s">
        <v>83</v>
      </c>
      <c r="E8" s="157" t="s">
        <v>0</v>
      </c>
      <c r="F8" s="158">
        <f t="shared" si="0"/>
        <v>3631643.6</v>
      </c>
      <c r="G8" s="159">
        <v>3631643.6</v>
      </c>
      <c r="H8" s="159">
        <v>0</v>
      </c>
      <c r="I8" s="159"/>
      <c r="J8" s="162"/>
    </row>
    <row r="9" ht="20.1" customHeight="1" spans="1:10">
      <c r="A9" s="156" t="s">
        <v>84</v>
      </c>
      <c r="B9" s="156" t="s">
        <v>85</v>
      </c>
      <c r="C9" s="156" t="s">
        <v>86</v>
      </c>
      <c r="D9" s="157" t="s">
        <v>87</v>
      </c>
      <c r="E9" s="157" t="s">
        <v>88</v>
      </c>
      <c r="F9" s="158">
        <f t="shared" si="0"/>
        <v>21767.61</v>
      </c>
      <c r="G9" s="159">
        <v>21767.61</v>
      </c>
      <c r="H9" s="159">
        <v>0</v>
      </c>
      <c r="I9" s="159"/>
      <c r="J9" s="162"/>
    </row>
    <row r="10" ht="20.1" customHeight="1" spans="1:10">
      <c r="A10" s="156" t="s">
        <v>84</v>
      </c>
      <c r="B10" s="156" t="s">
        <v>89</v>
      </c>
      <c r="C10" s="156" t="s">
        <v>90</v>
      </c>
      <c r="D10" s="157" t="s">
        <v>87</v>
      </c>
      <c r="E10" s="157" t="s">
        <v>91</v>
      </c>
      <c r="F10" s="158">
        <f t="shared" si="0"/>
        <v>2386691.84</v>
      </c>
      <c r="G10" s="159">
        <v>2386691.84</v>
      </c>
      <c r="H10" s="159">
        <v>0</v>
      </c>
      <c r="I10" s="159"/>
      <c r="J10" s="162"/>
    </row>
    <row r="11" ht="20.1" customHeight="1" spans="1:10">
      <c r="A11" s="156" t="s">
        <v>84</v>
      </c>
      <c r="B11" s="156" t="s">
        <v>89</v>
      </c>
      <c r="C11" s="156" t="s">
        <v>92</v>
      </c>
      <c r="D11" s="157" t="s">
        <v>87</v>
      </c>
      <c r="E11" s="157" t="s">
        <v>93</v>
      </c>
      <c r="F11" s="158">
        <f t="shared" si="0"/>
        <v>332314.77</v>
      </c>
      <c r="G11" s="159">
        <v>332314.77</v>
      </c>
      <c r="H11" s="159">
        <v>0</v>
      </c>
      <c r="I11" s="159"/>
      <c r="J11" s="162"/>
    </row>
    <row r="12" ht="20.1" customHeight="1" spans="1:10">
      <c r="A12" s="156" t="s">
        <v>94</v>
      </c>
      <c r="B12" s="156" t="s">
        <v>95</v>
      </c>
      <c r="C12" s="156" t="s">
        <v>95</v>
      </c>
      <c r="D12" s="157" t="s">
        <v>87</v>
      </c>
      <c r="E12" s="157" t="s">
        <v>96</v>
      </c>
      <c r="F12" s="158">
        <f t="shared" si="0"/>
        <v>281401.23</v>
      </c>
      <c r="G12" s="159">
        <v>281401.23</v>
      </c>
      <c r="H12" s="159">
        <v>0</v>
      </c>
      <c r="I12" s="159"/>
      <c r="J12" s="162"/>
    </row>
    <row r="13" ht="20.1" customHeight="1" spans="1:10">
      <c r="A13" s="156" t="s">
        <v>94</v>
      </c>
      <c r="B13" s="156" t="s">
        <v>95</v>
      </c>
      <c r="C13" s="156" t="s">
        <v>86</v>
      </c>
      <c r="D13" s="157" t="s">
        <v>87</v>
      </c>
      <c r="E13" s="157" t="s">
        <v>97</v>
      </c>
      <c r="F13" s="158">
        <f t="shared" si="0"/>
        <v>140700.61</v>
      </c>
      <c r="G13" s="159">
        <v>140700.61</v>
      </c>
      <c r="H13" s="159">
        <v>0</v>
      </c>
      <c r="I13" s="159"/>
      <c r="J13" s="162"/>
    </row>
    <row r="14" ht="20.1" customHeight="1" spans="1:10">
      <c r="A14" s="156" t="s">
        <v>98</v>
      </c>
      <c r="B14" s="156" t="s">
        <v>99</v>
      </c>
      <c r="C14" s="156" t="s">
        <v>90</v>
      </c>
      <c r="D14" s="157" t="s">
        <v>87</v>
      </c>
      <c r="E14" s="157" t="s">
        <v>100</v>
      </c>
      <c r="F14" s="158">
        <f t="shared" si="0"/>
        <v>138285.07</v>
      </c>
      <c r="G14" s="159">
        <v>138285.07</v>
      </c>
      <c r="H14" s="159">
        <v>0</v>
      </c>
      <c r="I14" s="159"/>
      <c r="J14" s="162"/>
    </row>
    <row r="15" ht="20.1" customHeight="1" spans="1:10">
      <c r="A15" s="156" t="s">
        <v>98</v>
      </c>
      <c r="B15" s="156" t="s">
        <v>99</v>
      </c>
      <c r="C15" s="156" t="s">
        <v>101</v>
      </c>
      <c r="D15" s="157" t="s">
        <v>87</v>
      </c>
      <c r="E15" s="157" t="s">
        <v>102</v>
      </c>
      <c r="F15" s="158">
        <f t="shared" si="0"/>
        <v>17416.19</v>
      </c>
      <c r="G15" s="159">
        <v>17416.19</v>
      </c>
      <c r="H15" s="159">
        <v>0</v>
      </c>
      <c r="I15" s="159"/>
      <c r="J15" s="162"/>
    </row>
    <row r="16" ht="20.1" customHeight="1" spans="1:10">
      <c r="A16" s="156" t="s">
        <v>98</v>
      </c>
      <c r="B16" s="156" t="s">
        <v>99</v>
      </c>
      <c r="C16" s="156" t="s">
        <v>103</v>
      </c>
      <c r="D16" s="157" t="s">
        <v>87</v>
      </c>
      <c r="E16" s="157" t="s">
        <v>104</v>
      </c>
      <c r="F16" s="158">
        <f t="shared" si="0"/>
        <v>40993.92</v>
      </c>
      <c r="G16" s="159">
        <v>40993.92</v>
      </c>
      <c r="H16" s="159">
        <v>0</v>
      </c>
      <c r="I16" s="159"/>
      <c r="J16" s="162"/>
    </row>
    <row r="17" ht="20.1" customHeight="1" spans="1:10">
      <c r="A17" s="156" t="s">
        <v>98</v>
      </c>
      <c r="B17" s="156" t="s">
        <v>99</v>
      </c>
      <c r="C17" s="156" t="s">
        <v>105</v>
      </c>
      <c r="D17" s="157" t="s">
        <v>87</v>
      </c>
      <c r="E17" s="157" t="s">
        <v>106</v>
      </c>
      <c r="F17" s="158">
        <f t="shared" si="0"/>
        <v>5124.24</v>
      </c>
      <c r="G17" s="159">
        <v>5124.24</v>
      </c>
      <c r="H17" s="159">
        <v>0</v>
      </c>
      <c r="I17" s="159"/>
      <c r="J17" s="162"/>
    </row>
    <row r="18" ht="20.1" customHeight="1" spans="1:10">
      <c r="A18" s="156" t="s">
        <v>107</v>
      </c>
      <c r="B18" s="156" t="s">
        <v>101</v>
      </c>
      <c r="C18" s="156" t="s">
        <v>90</v>
      </c>
      <c r="D18" s="157" t="s">
        <v>87</v>
      </c>
      <c r="E18" s="157" t="s">
        <v>108</v>
      </c>
      <c r="F18" s="158">
        <f t="shared" si="0"/>
        <v>266948.12</v>
      </c>
      <c r="G18" s="159">
        <v>266948.12</v>
      </c>
      <c r="H18" s="159">
        <v>0</v>
      </c>
      <c r="I18" s="159"/>
      <c r="J18" s="162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1"/>
      <c r="B1" s="101"/>
      <c r="C1" s="101"/>
      <c r="D1" s="101"/>
      <c r="E1" s="101"/>
      <c r="F1" s="101"/>
      <c r="G1" s="101"/>
      <c r="H1" s="13" t="s">
        <v>116</v>
      </c>
    </row>
    <row r="2" ht="20.25" customHeight="1" spans="1:8">
      <c r="A2" s="10" t="s">
        <v>117</v>
      </c>
      <c r="B2" s="10"/>
      <c r="C2" s="10"/>
      <c r="D2" s="10"/>
      <c r="E2" s="10"/>
      <c r="F2" s="10"/>
      <c r="G2" s="10"/>
      <c r="H2" s="10"/>
    </row>
    <row r="3" ht="20.25" customHeight="1" spans="1:8">
      <c r="A3" s="102" t="s">
        <v>5</v>
      </c>
      <c r="B3" s="103"/>
      <c r="C3" s="47"/>
      <c r="D3" s="47"/>
      <c r="E3" s="47"/>
      <c r="F3" s="47"/>
      <c r="G3" s="47"/>
      <c r="H3" s="13" t="s">
        <v>6</v>
      </c>
    </row>
    <row r="4" ht="20.25" customHeight="1" spans="1:8">
      <c r="A4" s="104" t="s">
        <v>7</v>
      </c>
      <c r="B4" s="105"/>
      <c r="C4" s="104" t="s">
        <v>8</v>
      </c>
      <c r="D4" s="106"/>
      <c r="E4" s="106"/>
      <c r="F4" s="106"/>
      <c r="G4" s="106"/>
      <c r="H4" s="105"/>
    </row>
    <row r="5" ht="34.5" customHeight="1" spans="1:8">
      <c r="A5" s="107" t="s">
        <v>9</v>
      </c>
      <c r="B5" s="108" t="s">
        <v>10</v>
      </c>
      <c r="C5" s="107" t="s">
        <v>9</v>
      </c>
      <c r="D5" s="108" t="s">
        <v>60</v>
      </c>
      <c r="E5" s="108" t="s">
        <v>118</v>
      </c>
      <c r="F5" s="109" t="s">
        <v>119</v>
      </c>
      <c r="G5" s="108" t="s">
        <v>120</v>
      </c>
      <c r="H5" s="110" t="s">
        <v>121</v>
      </c>
    </row>
    <row r="6" ht="20.25" customHeight="1" spans="1:8">
      <c r="A6" s="111" t="s">
        <v>122</v>
      </c>
      <c r="B6" s="112">
        <f>SUM(B7:B9)</f>
        <v>3631643.6</v>
      </c>
      <c r="C6" s="113" t="s">
        <v>123</v>
      </c>
      <c r="D6" s="114">
        <f>SUM(E6,F6,G6,H6)</f>
        <v>3631643.6</v>
      </c>
      <c r="E6" s="114">
        <f t="shared" ref="E6:H6" si="0">SUM(E7:E36)</f>
        <v>3631643.6</v>
      </c>
      <c r="F6" s="114">
        <f t="shared" si="0"/>
        <v>0</v>
      </c>
      <c r="G6" s="114">
        <f t="shared" si="0"/>
        <v>0</v>
      </c>
      <c r="H6" s="114">
        <f t="shared" si="0"/>
        <v>0</v>
      </c>
    </row>
    <row r="7" ht="20.25" customHeight="1" spans="1:8">
      <c r="A7" s="111" t="s">
        <v>124</v>
      </c>
      <c r="B7" s="114">
        <v>3631643.6</v>
      </c>
      <c r="C7" s="113" t="s">
        <v>125</v>
      </c>
      <c r="D7" s="6">
        <f t="shared" ref="D7:D37" si="1">SUM(E7:H7)</f>
        <v>2740774.22</v>
      </c>
      <c r="E7" s="114">
        <v>2740774.22</v>
      </c>
      <c r="F7" s="114">
        <v>0</v>
      </c>
      <c r="G7" s="115" t="s">
        <v>16</v>
      </c>
      <c r="H7" s="114">
        <v>0</v>
      </c>
    </row>
    <row r="8" ht="20.25" customHeight="1" spans="1:8">
      <c r="A8" s="111" t="s">
        <v>126</v>
      </c>
      <c r="B8" s="116">
        <v>0</v>
      </c>
      <c r="C8" s="113" t="s">
        <v>127</v>
      </c>
      <c r="D8" s="6">
        <f t="shared" si="1"/>
        <v>0</v>
      </c>
      <c r="E8" s="116">
        <v>0</v>
      </c>
      <c r="F8" s="116">
        <v>0</v>
      </c>
      <c r="G8" s="115" t="s">
        <v>16</v>
      </c>
      <c r="H8" s="116">
        <v>0</v>
      </c>
    </row>
    <row r="9" ht="20.25" customHeight="1" spans="1:8">
      <c r="A9" s="111" t="s">
        <v>128</v>
      </c>
      <c r="B9" s="117" t="s">
        <v>16</v>
      </c>
      <c r="C9" s="113" t="s">
        <v>129</v>
      </c>
      <c r="D9" s="6">
        <f t="shared" si="1"/>
        <v>0</v>
      </c>
      <c r="E9" s="116">
        <v>0</v>
      </c>
      <c r="F9" s="116">
        <v>0</v>
      </c>
      <c r="G9" s="115" t="s">
        <v>16</v>
      </c>
      <c r="H9" s="116">
        <v>0</v>
      </c>
    </row>
    <row r="10" ht="20.25" customHeight="1" spans="1:8">
      <c r="A10" s="111" t="s">
        <v>130</v>
      </c>
      <c r="B10" s="118">
        <f>SUM(B11:B14)</f>
        <v>0</v>
      </c>
      <c r="C10" s="113" t="s">
        <v>131</v>
      </c>
      <c r="D10" s="6">
        <f t="shared" si="1"/>
        <v>0</v>
      </c>
      <c r="E10" s="116">
        <v>0</v>
      </c>
      <c r="F10" s="116">
        <v>0</v>
      </c>
      <c r="G10" s="115" t="s">
        <v>16</v>
      </c>
      <c r="H10" s="116">
        <v>0</v>
      </c>
    </row>
    <row r="11" ht="20.25" customHeight="1" spans="1:8">
      <c r="A11" s="111" t="s">
        <v>124</v>
      </c>
      <c r="B11" s="116">
        <v>0</v>
      </c>
      <c r="C11" s="113" t="s">
        <v>132</v>
      </c>
      <c r="D11" s="6">
        <f t="shared" si="1"/>
        <v>0</v>
      </c>
      <c r="E11" s="116">
        <v>0</v>
      </c>
      <c r="F11" s="116">
        <v>0</v>
      </c>
      <c r="G11" s="115" t="s">
        <v>16</v>
      </c>
      <c r="H11" s="116">
        <v>0</v>
      </c>
    </row>
    <row r="12" ht="20.25" customHeight="1" spans="1:8">
      <c r="A12" s="111" t="s">
        <v>126</v>
      </c>
      <c r="B12" s="116">
        <v>0</v>
      </c>
      <c r="C12" s="113" t="s">
        <v>133</v>
      </c>
      <c r="D12" s="6">
        <f t="shared" si="1"/>
        <v>0</v>
      </c>
      <c r="E12" s="116">
        <v>0</v>
      </c>
      <c r="F12" s="116">
        <v>0</v>
      </c>
      <c r="G12" s="115" t="s">
        <v>16</v>
      </c>
      <c r="H12" s="116">
        <v>0</v>
      </c>
    </row>
    <row r="13" ht="20.25" customHeight="1" spans="1:8">
      <c r="A13" s="111" t="s">
        <v>128</v>
      </c>
      <c r="B13" s="116" t="s">
        <v>16</v>
      </c>
      <c r="C13" s="113" t="s">
        <v>134</v>
      </c>
      <c r="D13" s="6">
        <f t="shared" si="1"/>
        <v>0</v>
      </c>
      <c r="E13" s="116">
        <v>0</v>
      </c>
      <c r="F13" s="116">
        <v>0</v>
      </c>
      <c r="G13" s="115" t="s">
        <v>16</v>
      </c>
      <c r="H13" s="116">
        <v>0</v>
      </c>
    </row>
    <row r="14" ht="20.25" customHeight="1" spans="1:8">
      <c r="A14" s="111" t="s">
        <v>135</v>
      </c>
      <c r="B14" s="117"/>
      <c r="C14" s="113" t="s">
        <v>136</v>
      </c>
      <c r="D14" s="6">
        <f t="shared" si="1"/>
        <v>422101.84</v>
      </c>
      <c r="E14" s="116">
        <v>422101.84</v>
      </c>
      <c r="F14" s="116">
        <v>0</v>
      </c>
      <c r="G14" s="115" t="s">
        <v>16</v>
      </c>
      <c r="H14" s="116">
        <v>0</v>
      </c>
    </row>
    <row r="15" ht="20.25" customHeight="1" spans="1:8">
      <c r="A15" s="119"/>
      <c r="B15" s="120"/>
      <c r="C15" s="113" t="s">
        <v>137</v>
      </c>
      <c r="D15" s="6">
        <f t="shared" si="1"/>
        <v>0</v>
      </c>
      <c r="E15" s="116">
        <v>0</v>
      </c>
      <c r="F15" s="116">
        <v>0</v>
      </c>
      <c r="G15" s="115" t="s">
        <v>16</v>
      </c>
      <c r="H15" s="116">
        <v>0</v>
      </c>
    </row>
    <row r="16" ht="20.25" customHeight="1" spans="1:8">
      <c r="A16" s="119"/>
      <c r="B16" s="117"/>
      <c r="C16" s="113" t="s">
        <v>138</v>
      </c>
      <c r="D16" s="6">
        <f t="shared" si="1"/>
        <v>201819.42</v>
      </c>
      <c r="E16" s="116">
        <v>201819.42</v>
      </c>
      <c r="F16" s="116">
        <v>0</v>
      </c>
      <c r="G16" s="115" t="s">
        <v>16</v>
      </c>
      <c r="H16" s="116">
        <v>0</v>
      </c>
    </row>
    <row r="17" ht="20.25" customHeight="1" spans="1:8">
      <c r="A17" s="119"/>
      <c r="B17" s="117"/>
      <c r="C17" s="113" t="s">
        <v>139</v>
      </c>
      <c r="D17" s="6">
        <f t="shared" si="1"/>
        <v>0</v>
      </c>
      <c r="E17" s="116">
        <v>0</v>
      </c>
      <c r="F17" s="116">
        <v>0</v>
      </c>
      <c r="G17" s="115" t="s">
        <v>16</v>
      </c>
      <c r="H17" s="116">
        <v>0</v>
      </c>
    </row>
    <row r="18" ht="20.25" customHeight="1" spans="1:8">
      <c r="A18" s="119"/>
      <c r="B18" s="117"/>
      <c r="C18" s="113" t="s">
        <v>140</v>
      </c>
      <c r="D18" s="6">
        <f t="shared" si="1"/>
        <v>0</v>
      </c>
      <c r="E18" s="116">
        <v>0</v>
      </c>
      <c r="F18" s="116">
        <v>0</v>
      </c>
      <c r="G18" s="115" t="s">
        <v>16</v>
      </c>
      <c r="H18" s="116">
        <v>0</v>
      </c>
    </row>
    <row r="19" ht="20.25" customHeight="1" spans="1:8">
      <c r="A19" s="119"/>
      <c r="B19" s="117"/>
      <c r="C19" s="113" t="s">
        <v>141</v>
      </c>
      <c r="D19" s="6">
        <f t="shared" si="1"/>
        <v>0</v>
      </c>
      <c r="E19" s="116">
        <v>0</v>
      </c>
      <c r="F19" s="116">
        <v>0</v>
      </c>
      <c r="G19" s="115" t="s">
        <v>16</v>
      </c>
      <c r="H19" s="116">
        <v>0</v>
      </c>
    </row>
    <row r="20" ht="20.25" customHeight="1" spans="1:8">
      <c r="A20" s="119"/>
      <c r="B20" s="117"/>
      <c r="C20" s="113" t="s">
        <v>142</v>
      </c>
      <c r="D20" s="6">
        <f t="shared" si="1"/>
        <v>0</v>
      </c>
      <c r="E20" s="116">
        <v>0</v>
      </c>
      <c r="F20" s="116">
        <v>0</v>
      </c>
      <c r="G20" s="115" t="s">
        <v>16</v>
      </c>
      <c r="H20" s="116">
        <v>0</v>
      </c>
    </row>
    <row r="21" ht="20.25" customHeight="1" spans="1:8">
      <c r="A21" s="119"/>
      <c r="B21" s="117"/>
      <c r="C21" s="113" t="s">
        <v>143</v>
      </c>
      <c r="D21" s="6">
        <f t="shared" si="1"/>
        <v>0</v>
      </c>
      <c r="E21" s="116">
        <v>0</v>
      </c>
      <c r="F21" s="116">
        <v>0</v>
      </c>
      <c r="G21" s="115" t="s">
        <v>16</v>
      </c>
      <c r="H21" s="116">
        <v>0</v>
      </c>
    </row>
    <row r="22" ht="20.25" customHeight="1" spans="1:8">
      <c r="A22" s="119"/>
      <c r="B22" s="117"/>
      <c r="C22" s="113" t="s">
        <v>144</v>
      </c>
      <c r="D22" s="6">
        <f t="shared" si="1"/>
        <v>0</v>
      </c>
      <c r="E22" s="116">
        <v>0</v>
      </c>
      <c r="F22" s="116">
        <v>0</v>
      </c>
      <c r="G22" s="115" t="s">
        <v>16</v>
      </c>
      <c r="H22" s="116">
        <v>0</v>
      </c>
    </row>
    <row r="23" ht="20.25" customHeight="1" spans="1:8">
      <c r="A23" s="119"/>
      <c r="B23" s="117"/>
      <c r="C23" s="113" t="s">
        <v>145</v>
      </c>
      <c r="D23" s="6">
        <f t="shared" si="1"/>
        <v>0</v>
      </c>
      <c r="E23" s="116">
        <v>0</v>
      </c>
      <c r="F23" s="116">
        <v>0</v>
      </c>
      <c r="G23" s="115" t="s">
        <v>16</v>
      </c>
      <c r="H23" s="116">
        <v>0</v>
      </c>
    </row>
    <row r="24" ht="20.25" customHeight="1" spans="1:8">
      <c r="A24" s="119"/>
      <c r="B24" s="117"/>
      <c r="C24" s="113" t="s">
        <v>146</v>
      </c>
      <c r="D24" s="6">
        <f t="shared" si="1"/>
        <v>0</v>
      </c>
      <c r="E24" s="116">
        <v>0</v>
      </c>
      <c r="F24" s="116">
        <v>0</v>
      </c>
      <c r="G24" s="115" t="s">
        <v>16</v>
      </c>
      <c r="H24" s="116">
        <v>0</v>
      </c>
    </row>
    <row r="25" ht="20.25" customHeight="1" spans="1:8">
      <c r="A25" s="119"/>
      <c r="B25" s="117"/>
      <c r="C25" s="113" t="s">
        <v>147</v>
      </c>
      <c r="D25" s="6">
        <f t="shared" si="1"/>
        <v>0</v>
      </c>
      <c r="E25" s="116">
        <v>0</v>
      </c>
      <c r="F25" s="116">
        <v>0</v>
      </c>
      <c r="G25" s="115" t="s">
        <v>16</v>
      </c>
      <c r="H25" s="116">
        <v>0</v>
      </c>
    </row>
    <row r="26" ht="20.25" customHeight="1" spans="1:8">
      <c r="A26" s="111"/>
      <c r="B26" s="117"/>
      <c r="C26" s="113" t="s">
        <v>148</v>
      </c>
      <c r="D26" s="6">
        <f t="shared" si="1"/>
        <v>266948.12</v>
      </c>
      <c r="E26" s="116">
        <v>266948.12</v>
      </c>
      <c r="F26" s="116">
        <v>0</v>
      </c>
      <c r="G26" s="115" t="s">
        <v>16</v>
      </c>
      <c r="H26" s="116">
        <v>0</v>
      </c>
    </row>
    <row r="27" ht="20.25" customHeight="1" spans="1:8">
      <c r="A27" s="111"/>
      <c r="B27" s="117"/>
      <c r="C27" s="113" t="s">
        <v>149</v>
      </c>
      <c r="D27" s="6">
        <f t="shared" si="1"/>
        <v>0</v>
      </c>
      <c r="E27" s="116">
        <v>0</v>
      </c>
      <c r="F27" s="116">
        <v>0</v>
      </c>
      <c r="G27" s="115" t="s">
        <v>16</v>
      </c>
      <c r="H27" s="116">
        <v>0</v>
      </c>
    </row>
    <row r="28" ht="20.25" customHeight="1" spans="1:8">
      <c r="A28" s="111"/>
      <c r="B28" s="117"/>
      <c r="C28" s="113" t="s">
        <v>150</v>
      </c>
      <c r="D28" s="6">
        <f t="shared" si="1"/>
        <v>0</v>
      </c>
      <c r="E28" s="116">
        <v>0</v>
      </c>
      <c r="F28" s="116">
        <v>0</v>
      </c>
      <c r="G28" s="115" t="s">
        <v>16</v>
      </c>
      <c r="H28" s="116">
        <v>0</v>
      </c>
    </row>
    <row r="29" ht="20.25" customHeight="1" spans="1:8">
      <c r="A29" s="111"/>
      <c r="B29" s="117"/>
      <c r="C29" s="113" t="s">
        <v>151</v>
      </c>
      <c r="D29" s="6"/>
      <c r="E29" s="116">
        <v>0</v>
      </c>
      <c r="F29" s="116">
        <v>0</v>
      </c>
      <c r="G29" s="115"/>
      <c r="H29" s="116">
        <v>0</v>
      </c>
    </row>
    <row r="30" ht="20.25" customHeight="1" spans="1:8">
      <c r="A30" s="111"/>
      <c r="B30" s="117"/>
      <c r="C30" s="113" t="s">
        <v>152</v>
      </c>
      <c r="D30" s="6">
        <f t="shared" si="1"/>
        <v>0</v>
      </c>
      <c r="E30" s="116">
        <v>0</v>
      </c>
      <c r="F30" s="116">
        <v>0</v>
      </c>
      <c r="G30" s="115" t="s">
        <v>16</v>
      </c>
      <c r="H30" s="116">
        <v>0</v>
      </c>
    </row>
    <row r="31" ht="20.25" customHeight="1" spans="1:8">
      <c r="A31" s="111"/>
      <c r="B31" s="117"/>
      <c r="C31" s="113" t="s">
        <v>153</v>
      </c>
      <c r="D31" s="6">
        <f t="shared" si="1"/>
        <v>0</v>
      </c>
      <c r="E31" s="116">
        <v>0</v>
      </c>
      <c r="F31" s="116">
        <v>0</v>
      </c>
      <c r="G31" s="115" t="s">
        <v>16</v>
      </c>
      <c r="H31" s="116">
        <v>0</v>
      </c>
    </row>
    <row r="32" ht="20.25" customHeight="1" spans="1:8">
      <c r="A32" s="111"/>
      <c r="B32" s="117"/>
      <c r="C32" s="113" t="s">
        <v>154</v>
      </c>
      <c r="D32" s="6">
        <f t="shared" si="1"/>
        <v>0</v>
      </c>
      <c r="E32" s="116">
        <v>0</v>
      </c>
      <c r="F32" s="116">
        <v>0</v>
      </c>
      <c r="G32" s="115" t="s">
        <v>16</v>
      </c>
      <c r="H32" s="116">
        <v>0</v>
      </c>
    </row>
    <row r="33" ht="20.25" customHeight="1" spans="1:8">
      <c r="A33" s="111"/>
      <c r="B33" s="117"/>
      <c r="C33" s="113" t="s">
        <v>155</v>
      </c>
      <c r="D33" s="6">
        <f t="shared" si="1"/>
        <v>0</v>
      </c>
      <c r="E33" s="116">
        <v>0</v>
      </c>
      <c r="F33" s="116">
        <v>0</v>
      </c>
      <c r="G33" s="115" t="s">
        <v>16</v>
      </c>
      <c r="H33" s="116">
        <v>0</v>
      </c>
    </row>
    <row r="34" ht="20.25" customHeight="1" spans="1:8">
      <c r="A34" s="111"/>
      <c r="B34" s="117"/>
      <c r="C34" s="113" t="s">
        <v>156</v>
      </c>
      <c r="D34" s="6">
        <f t="shared" si="1"/>
        <v>0</v>
      </c>
      <c r="E34" s="116">
        <v>0</v>
      </c>
      <c r="F34" s="116">
        <v>0</v>
      </c>
      <c r="G34" s="115" t="s">
        <v>16</v>
      </c>
      <c r="H34" s="116">
        <v>0</v>
      </c>
    </row>
    <row r="35" ht="20.25" customHeight="1" spans="1:8">
      <c r="A35" s="111"/>
      <c r="B35" s="117"/>
      <c r="C35" s="113" t="s">
        <v>157</v>
      </c>
      <c r="D35" s="6">
        <f t="shared" si="1"/>
        <v>0</v>
      </c>
      <c r="E35" s="121">
        <v>0</v>
      </c>
      <c r="F35" s="121">
        <v>0</v>
      </c>
      <c r="G35" s="122" t="s">
        <v>16</v>
      </c>
      <c r="H35" s="121">
        <v>0</v>
      </c>
    </row>
    <row r="36" ht="20.25" customHeight="1" spans="1:8">
      <c r="A36" s="123"/>
      <c r="B36" s="124"/>
      <c r="C36" s="125" t="s">
        <v>158</v>
      </c>
      <c r="D36" s="6">
        <f t="shared" si="1"/>
        <v>0</v>
      </c>
      <c r="E36" s="126">
        <v>0</v>
      </c>
      <c r="F36" s="126">
        <v>0</v>
      </c>
      <c r="G36" s="127"/>
      <c r="H36" s="128">
        <v>0</v>
      </c>
    </row>
    <row r="37" ht="20.25" customHeight="1" spans="1:8">
      <c r="A37" s="111"/>
      <c r="B37" s="117"/>
      <c r="C37" s="129" t="s">
        <v>159</v>
      </c>
      <c r="D37" s="6">
        <f t="shared" si="1"/>
        <v>0</v>
      </c>
      <c r="E37" s="117"/>
      <c r="F37" s="117" t="s">
        <v>16</v>
      </c>
      <c r="G37" s="130"/>
      <c r="H37" s="131"/>
    </row>
    <row r="38" ht="20.25" customHeight="1" spans="1:8">
      <c r="A38" s="111"/>
      <c r="B38" s="132"/>
      <c r="C38" s="129"/>
      <c r="D38" s="6"/>
      <c r="E38" s="133"/>
      <c r="F38" s="133" t="s">
        <v>16</v>
      </c>
      <c r="G38" s="134"/>
      <c r="H38" s="135"/>
    </row>
    <row r="39" ht="20.25" customHeight="1" spans="1:8">
      <c r="A39" s="123" t="s">
        <v>55</v>
      </c>
      <c r="B39" s="136">
        <f>SUM(B6,B10)</f>
        <v>3631643.6</v>
      </c>
      <c r="C39" s="125" t="s">
        <v>56</v>
      </c>
      <c r="D39" s="6">
        <f>SUM(E39:H39)</f>
        <v>3631643.6</v>
      </c>
      <c r="E39" s="137">
        <f>SUM(E7:E37)</f>
        <v>3631643.6</v>
      </c>
      <c r="F39" s="137">
        <f>SUM(F7:F37)</f>
        <v>0</v>
      </c>
      <c r="G39" s="138">
        <f>SUM(G7:G37)</f>
        <v>0</v>
      </c>
      <c r="H39" s="139">
        <f>SUM(H7:H37)</f>
        <v>0</v>
      </c>
    </row>
    <row r="40" ht="20.25" customHeight="1" spans="1:8">
      <c r="A40" s="140"/>
      <c r="B40" s="141"/>
      <c r="C40" s="142"/>
      <c r="D40" s="142"/>
      <c r="E40" s="142"/>
      <c r="F40" s="142"/>
      <c r="G40" s="142"/>
      <c r="H40" s="101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3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8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160</v>
      </c>
    </row>
    <row r="2" s="94" customFormat="1" ht="20.1" customHeight="1" spans="1:35">
      <c r="A2" s="10" t="s">
        <v>161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66" t="s">
        <v>5</v>
      </c>
      <c r="B3" s="11"/>
      <c r="C3" s="11"/>
      <c r="D3" s="11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9" t="s">
        <v>6</v>
      </c>
    </row>
    <row r="4" ht="20.1" customHeight="1" spans="1:35">
      <c r="A4" s="14" t="s">
        <v>59</v>
      </c>
      <c r="B4" s="15"/>
      <c r="C4" s="95"/>
      <c r="D4" s="16"/>
      <c r="E4" s="96" t="s">
        <v>162</v>
      </c>
      <c r="F4" s="97" t="s">
        <v>163</v>
      </c>
      <c r="G4" s="98"/>
      <c r="H4" s="98"/>
      <c r="I4" s="98"/>
      <c r="J4" s="98"/>
      <c r="K4" s="98"/>
      <c r="L4" s="98"/>
      <c r="M4" s="98"/>
      <c r="N4" s="98"/>
      <c r="O4" s="100"/>
      <c r="P4" s="97" t="s">
        <v>164</v>
      </c>
      <c r="Q4" s="98"/>
      <c r="R4" s="98"/>
      <c r="S4" s="98"/>
      <c r="T4" s="98"/>
      <c r="U4" s="98"/>
      <c r="V4" s="98"/>
      <c r="W4" s="98"/>
      <c r="X4" s="98"/>
      <c r="Y4" s="100"/>
      <c r="Z4" s="97" t="s">
        <v>165</v>
      </c>
      <c r="AA4" s="98"/>
      <c r="AB4" s="98"/>
      <c r="AC4" s="98"/>
      <c r="AD4" s="98"/>
      <c r="AE4" s="98"/>
      <c r="AF4" s="98"/>
      <c r="AG4" s="98"/>
      <c r="AH4" s="98"/>
      <c r="AI4" s="100"/>
    </row>
    <row r="5" ht="21" customHeight="1" spans="1:35">
      <c r="A5" s="14" t="s">
        <v>68</v>
      </c>
      <c r="B5" s="15"/>
      <c r="C5" s="84" t="s">
        <v>69</v>
      </c>
      <c r="D5" s="75" t="s">
        <v>70</v>
      </c>
      <c r="E5" s="51"/>
      <c r="F5" s="84" t="s">
        <v>60</v>
      </c>
      <c r="G5" s="84" t="s">
        <v>166</v>
      </c>
      <c r="H5" s="84"/>
      <c r="I5" s="84"/>
      <c r="J5" s="84" t="s">
        <v>167</v>
      </c>
      <c r="K5" s="84"/>
      <c r="L5" s="84"/>
      <c r="M5" s="84" t="s">
        <v>168</v>
      </c>
      <c r="N5" s="84"/>
      <c r="O5" s="84"/>
      <c r="P5" s="84" t="s">
        <v>60</v>
      </c>
      <c r="Q5" s="84" t="s">
        <v>166</v>
      </c>
      <c r="R5" s="84"/>
      <c r="S5" s="84"/>
      <c r="T5" s="84" t="s">
        <v>167</v>
      </c>
      <c r="U5" s="84"/>
      <c r="V5" s="84"/>
      <c r="W5" s="84" t="s">
        <v>168</v>
      </c>
      <c r="X5" s="84"/>
      <c r="Y5" s="84"/>
      <c r="Z5" s="84" t="s">
        <v>60</v>
      </c>
      <c r="AA5" s="84" t="s">
        <v>166</v>
      </c>
      <c r="AB5" s="84"/>
      <c r="AC5" s="84"/>
      <c r="AD5" s="84" t="s">
        <v>167</v>
      </c>
      <c r="AE5" s="84"/>
      <c r="AF5" s="84"/>
      <c r="AG5" s="84" t="s">
        <v>168</v>
      </c>
      <c r="AH5" s="84"/>
      <c r="AI5" s="84"/>
    </row>
    <row r="6" ht="30.75" customHeight="1" spans="1:35">
      <c r="A6" s="23" t="s">
        <v>80</v>
      </c>
      <c r="B6" s="99" t="s">
        <v>81</v>
      </c>
      <c r="C6" s="84"/>
      <c r="D6" s="78"/>
      <c r="E6" s="26"/>
      <c r="F6" s="84"/>
      <c r="G6" s="84" t="s">
        <v>75</v>
      </c>
      <c r="H6" s="84" t="s">
        <v>111</v>
      </c>
      <c r="I6" s="84" t="s">
        <v>112</v>
      </c>
      <c r="J6" s="84" t="s">
        <v>75</v>
      </c>
      <c r="K6" s="84" t="s">
        <v>111</v>
      </c>
      <c r="L6" s="84" t="s">
        <v>112</v>
      </c>
      <c r="M6" s="84" t="s">
        <v>75</v>
      </c>
      <c r="N6" s="84" t="s">
        <v>111</v>
      </c>
      <c r="O6" s="84" t="s">
        <v>112</v>
      </c>
      <c r="P6" s="84"/>
      <c r="Q6" s="84" t="s">
        <v>75</v>
      </c>
      <c r="R6" s="84" t="s">
        <v>111</v>
      </c>
      <c r="S6" s="84" t="s">
        <v>112</v>
      </c>
      <c r="T6" s="84" t="s">
        <v>75</v>
      </c>
      <c r="U6" s="84" t="s">
        <v>111</v>
      </c>
      <c r="V6" s="84" t="s">
        <v>112</v>
      </c>
      <c r="W6" s="84" t="s">
        <v>75</v>
      </c>
      <c r="X6" s="84" t="s">
        <v>111</v>
      </c>
      <c r="Y6" s="84" t="s">
        <v>112</v>
      </c>
      <c r="Z6" s="84"/>
      <c r="AA6" s="84" t="s">
        <v>75</v>
      </c>
      <c r="AB6" s="84" t="s">
        <v>111</v>
      </c>
      <c r="AC6" s="84" t="s">
        <v>112</v>
      </c>
      <c r="AD6" s="84" t="s">
        <v>75</v>
      </c>
      <c r="AE6" s="84" t="s">
        <v>111</v>
      </c>
      <c r="AF6" s="84" t="s">
        <v>112</v>
      </c>
      <c r="AG6" s="84" t="s">
        <v>75</v>
      </c>
      <c r="AH6" s="84" t="s">
        <v>111</v>
      </c>
      <c r="AI6" s="84" t="s">
        <v>112</v>
      </c>
    </row>
    <row r="7" ht="20.1" customHeight="1" spans="1:35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28" si="0">SUM(F7,P7,Z7)</f>
        <v>3631643.6</v>
      </c>
      <c r="F7" s="72">
        <f t="shared" ref="F7:F28" si="1">SUM(G7,J7,M7)</f>
        <v>3631643.6</v>
      </c>
      <c r="G7" s="72">
        <f t="shared" ref="G7:G28" si="2">SUM(H7,I7)</f>
        <v>3631643.6</v>
      </c>
      <c r="H7" s="72">
        <v>3631643.6</v>
      </c>
      <c r="I7" s="72">
        <v>0</v>
      </c>
      <c r="J7" s="72">
        <f t="shared" ref="J7:J28" si="3">SUM(K7,L7)</f>
        <v>0</v>
      </c>
      <c r="K7" s="72">
        <v>0</v>
      </c>
      <c r="L7" s="72">
        <v>0</v>
      </c>
      <c r="M7" s="72">
        <f t="shared" ref="M7:M28" si="4">SUM(N7,O7)</f>
        <v>0</v>
      </c>
      <c r="N7" s="72" t="s">
        <v>16</v>
      </c>
      <c r="O7" s="72" t="s">
        <v>16</v>
      </c>
      <c r="P7" s="72">
        <f t="shared" ref="P7:P28" si="5">SUM(Q7,T7,W7)</f>
        <v>0</v>
      </c>
      <c r="Q7" s="72">
        <f t="shared" ref="Q7:Q28" si="6">SUM(R7,S7)</f>
        <v>0</v>
      </c>
      <c r="R7" s="72" t="s">
        <v>16</v>
      </c>
      <c r="S7" s="72" t="s">
        <v>16</v>
      </c>
      <c r="T7" s="72">
        <f t="shared" ref="T7:T28" si="7">SUM(U7,V7)</f>
        <v>0</v>
      </c>
      <c r="U7" s="72" t="s">
        <v>16</v>
      </c>
      <c r="V7" s="72" t="s">
        <v>16</v>
      </c>
      <c r="W7" s="72">
        <f t="shared" ref="W7:W28" si="8">SUM(X7,Y7)</f>
        <v>0</v>
      </c>
      <c r="X7" s="72" t="s">
        <v>16</v>
      </c>
      <c r="Y7" s="72"/>
      <c r="Z7" s="72">
        <f t="shared" ref="Z7:Z28" si="9">SUM(AA7,AD7,AG7)</f>
        <v>0</v>
      </c>
      <c r="AA7" s="72">
        <f t="shared" ref="AA7:AA28" si="10">SUM(AB7:AC7)</f>
        <v>0</v>
      </c>
      <c r="AB7" s="72">
        <v>0</v>
      </c>
      <c r="AC7" s="72">
        <v>0</v>
      </c>
      <c r="AD7" s="72">
        <f t="shared" ref="AD7:AD28" si="11">SUM(AE7,AF7)</f>
        <v>0</v>
      </c>
      <c r="AE7" s="72">
        <v>0</v>
      </c>
      <c r="AF7" s="72">
        <v>0</v>
      </c>
      <c r="AG7" s="72">
        <f t="shared" ref="AG7:AG28" si="12">SUM(AH7,AI7)</f>
        <v>0</v>
      </c>
      <c r="AH7" s="72" t="s">
        <v>16</v>
      </c>
      <c r="AI7" s="72"/>
    </row>
    <row r="8" ht="20.1" customHeight="1" spans="1:35">
      <c r="A8" s="88" t="s">
        <v>16</v>
      </c>
      <c r="B8" s="88" t="s">
        <v>16</v>
      </c>
      <c r="C8" s="88" t="s">
        <v>83</v>
      </c>
      <c r="D8" s="88" t="s">
        <v>0</v>
      </c>
      <c r="E8" s="72">
        <f t="shared" si="0"/>
        <v>3631643.6</v>
      </c>
      <c r="F8" s="72">
        <f t="shared" si="1"/>
        <v>3631643.6</v>
      </c>
      <c r="G8" s="72">
        <f t="shared" si="2"/>
        <v>3631643.6</v>
      </c>
      <c r="H8" s="72">
        <v>3631643.6</v>
      </c>
      <c r="I8" s="72">
        <v>0</v>
      </c>
      <c r="J8" s="72">
        <f t="shared" si="3"/>
        <v>0</v>
      </c>
      <c r="K8" s="72">
        <v>0</v>
      </c>
      <c r="L8" s="72">
        <v>0</v>
      </c>
      <c r="M8" s="72">
        <f t="shared" si="4"/>
        <v>0</v>
      </c>
      <c r="N8" s="72" t="s">
        <v>16</v>
      </c>
      <c r="O8" s="72" t="s">
        <v>16</v>
      </c>
      <c r="P8" s="72">
        <f t="shared" si="5"/>
        <v>0</v>
      </c>
      <c r="Q8" s="72">
        <f t="shared" si="6"/>
        <v>0</v>
      </c>
      <c r="R8" s="72" t="s">
        <v>16</v>
      </c>
      <c r="S8" s="72" t="s">
        <v>16</v>
      </c>
      <c r="T8" s="72">
        <f t="shared" si="7"/>
        <v>0</v>
      </c>
      <c r="U8" s="72" t="s">
        <v>16</v>
      </c>
      <c r="V8" s="72" t="s">
        <v>16</v>
      </c>
      <c r="W8" s="72">
        <f t="shared" si="8"/>
        <v>0</v>
      </c>
      <c r="X8" s="72" t="s">
        <v>16</v>
      </c>
      <c r="Y8" s="72"/>
      <c r="Z8" s="72">
        <f t="shared" si="9"/>
        <v>0</v>
      </c>
      <c r="AA8" s="72">
        <f t="shared" si="10"/>
        <v>0</v>
      </c>
      <c r="AB8" s="72">
        <v>0</v>
      </c>
      <c r="AC8" s="72">
        <v>0</v>
      </c>
      <c r="AD8" s="72">
        <f t="shared" si="11"/>
        <v>0</v>
      </c>
      <c r="AE8" s="72">
        <v>0</v>
      </c>
      <c r="AF8" s="72">
        <v>0</v>
      </c>
      <c r="AG8" s="72">
        <f t="shared" si="12"/>
        <v>0</v>
      </c>
      <c r="AH8" s="72" t="s">
        <v>16</v>
      </c>
      <c r="AI8" s="72"/>
    </row>
    <row r="9" ht="20.1" customHeight="1" spans="1:35">
      <c r="A9" s="88" t="s">
        <v>169</v>
      </c>
      <c r="B9" s="88" t="s">
        <v>16</v>
      </c>
      <c r="C9" s="88" t="s">
        <v>16</v>
      </c>
      <c r="D9" s="88" t="s">
        <v>170</v>
      </c>
      <c r="E9" s="72">
        <f t="shared" si="0"/>
        <v>2396033.25</v>
      </c>
      <c r="F9" s="72">
        <f t="shared" si="1"/>
        <v>2396033.25</v>
      </c>
      <c r="G9" s="72">
        <f t="shared" si="2"/>
        <v>2396033.25</v>
      </c>
      <c r="H9" s="72">
        <v>2396033.25</v>
      </c>
      <c r="I9" s="72">
        <v>0</v>
      </c>
      <c r="J9" s="72">
        <f t="shared" si="3"/>
        <v>0</v>
      </c>
      <c r="K9" s="72">
        <v>0</v>
      </c>
      <c r="L9" s="72">
        <v>0</v>
      </c>
      <c r="M9" s="72">
        <f t="shared" si="4"/>
        <v>0</v>
      </c>
      <c r="N9" s="72" t="s">
        <v>16</v>
      </c>
      <c r="O9" s="72" t="s">
        <v>16</v>
      </c>
      <c r="P9" s="72">
        <f t="shared" si="5"/>
        <v>0</v>
      </c>
      <c r="Q9" s="72">
        <f t="shared" si="6"/>
        <v>0</v>
      </c>
      <c r="R9" s="72" t="s">
        <v>16</v>
      </c>
      <c r="S9" s="72" t="s">
        <v>16</v>
      </c>
      <c r="T9" s="72">
        <f t="shared" si="7"/>
        <v>0</v>
      </c>
      <c r="U9" s="72" t="s">
        <v>16</v>
      </c>
      <c r="V9" s="72" t="s">
        <v>16</v>
      </c>
      <c r="W9" s="72">
        <f t="shared" si="8"/>
        <v>0</v>
      </c>
      <c r="X9" s="72" t="s">
        <v>16</v>
      </c>
      <c r="Y9" s="72"/>
      <c r="Z9" s="72">
        <f t="shared" si="9"/>
        <v>0</v>
      </c>
      <c r="AA9" s="72">
        <f t="shared" si="10"/>
        <v>0</v>
      </c>
      <c r="AB9" s="72">
        <v>0</v>
      </c>
      <c r="AC9" s="72">
        <v>0</v>
      </c>
      <c r="AD9" s="72">
        <f t="shared" si="11"/>
        <v>0</v>
      </c>
      <c r="AE9" s="72">
        <v>0</v>
      </c>
      <c r="AF9" s="72">
        <v>0</v>
      </c>
      <c r="AG9" s="72">
        <f t="shared" si="12"/>
        <v>0</v>
      </c>
      <c r="AH9" s="72" t="s">
        <v>16</v>
      </c>
      <c r="AI9" s="72"/>
    </row>
    <row r="10" ht="20.1" customHeight="1" spans="1:35">
      <c r="A10" s="88" t="s">
        <v>171</v>
      </c>
      <c r="B10" s="88" t="s">
        <v>90</v>
      </c>
      <c r="C10" s="88" t="s">
        <v>87</v>
      </c>
      <c r="D10" s="88" t="s">
        <v>172</v>
      </c>
      <c r="E10" s="72">
        <f t="shared" si="0"/>
        <v>1565165</v>
      </c>
      <c r="F10" s="72">
        <f t="shared" si="1"/>
        <v>1565165</v>
      </c>
      <c r="G10" s="72">
        <f t="shared" si="2"/>
        <v>1565165</v>
      </c>
      <c r="H10" s="72">
        <v>1565165</v>
      </c>
      <c r="I10" s="72">
        <v>0</v>
      </c>
      <c r="J10" s="72">
        <f t="shared" si="3"/>
        <v>0</v>
      </c>
      <c r="K10" s="72">
        <v>0</v>
      </c>
      <c r="L10" s="72">
        <v>0</v>
      </c>
      <c r="M10" s="72">
        <f t="shared" si="4"/>
        <v>0</v>
      </c>
      <c r="N10" s="72" t="s">
        <v>16</v>
      </c>
      <c r="O10" s="72" t="s">
        <v>16</v>
      </c>
      <c r="P10" s="72">
        <f t="shared" si="5"/>
        <v>0</v>
      </c>
      <c r="Q10" s="72">
        <f t="shared" si="6"/>
        <v>0</v>
      </c>
      <c r="R10" s="72" t="s">
        <v>16</v>
      </c>
      <c r="S10" s="72" t="s">
        <v>16</v>
      </c>
      <c r="T10" s="72">
        <f t="shared" si="7"/>
        <v>0</v>
      </c>
      <c r="U10" s="72" t="s">
        <v>16</v>
      </c>
      <c r="V10" s="72" t="s">
        <v>16</v>
      </c>
      <c r="W10" s="72">
        <f t="shared" si="8"/>
        <v>0</v>
      </c>
      <c r="X10" s="72" t="s">
        <v>16</v>
      </c>
      <c r="Y10" s="72"/>
      <c r="Z10" s="72">
        <f t="shared" si="9"/>
        <v>0</v>
      </c>
      <c r="AA10" s="72">
        <f t="shared" si="10"/>
        <v>0</v>
      </c>
      <c r="AB10" s="72">
        <v>0</v>
      </c>
      <c r="AC10" s="72">
        <v>0</v>
      </c>
      <c r="AD10" s="72">
        <f t="shared" si="11"/>
        <v>0</v>
      </c>
      <c r="AE10" s="72">
        <v>0</v>
      </c>
      <c r="AF10" s="72">
        <v>0</v>
      </c>
      <c r="AG10" s="72">
        <f t="shared" si="12"/>
        <v>0</v>
      </c>
      <c r="AH10" s="72" t="s">
        <v>16</v>
      </c>
      <c r="AI10" s="72"/>
    </row>
    <row r="11" ht="20.1" customHeight="1" spans="1:35">
      <c r="A11" s="88" t="s">
        <v>171</v>
      </c>
      <c r="B11" s="88" t="s">
        <v>101</v>
      </c>
      <c r="C11" s="88" t="s">
        <v>87</v>
      </c>
      <c r="D11" s="88" t="s">
        <v>173</v>
      </c>
      <c r="E11" s="72">
        <f t="shared" si="0"/>
        <v>578576.45</v>
      </c>
      <c r="F11" s="72">
        <f t="shared" si="1"/>
        <v>578576.45</v>
      </c>
      <c r="G11" s="72">
        <f t="shared" si="2"/>
        <v>578576.45</v>
      </c>
      <c r="H11" s="72">
        <v>578576.45</v>
      </c>
      <c r="I11" s="72">
        <v>0</v>
      </c>
      <c r="J11" s="72">
        <f t="shared" si="3"/>
        <v>0</v>
      </c>
      <c r="K11" s="72">
        <v>0</v>
      </c>
      <c r="L11" s="72">
        <v>0</v>
      </c>
      <c r="M11" s="72">
        <f t="shared" si="4"/>
        <v>0</v>
      </c>
      <c r="N11" s="72" t="s">
        <v>16</v>
      </c>
      <c r="O11" s="72" t="s">
        <v>16</v>
      </c>
      <c r="P11" s="72">
        <f t="shared" si="5"/>
        <v>0</v>
      </c>
      <c r="Q11" s="72">
        <f t="shared" si="6"/>
        <v>0</v>
      </c>
      <c r="R11" s="72" t="s">
        <v>16</v>
      </c>
      <c r="S11" s="72" t="s">
        <v>16</v>
      </c>
      <c r="T11" s="72">
        <f t="shared" si="7"/>
        <v>0</v>
      </c>
      <c r="U11" s="72" t="s">
        <v>16</v>
      </c>
      <c r="V11" s="72" t="s">
        <v>16</v>
      </c>
      <c r="W11" s="72">
        <f t="shared" si="8"/>
        <v>0</v>
      </c>
      <c r="X11" s="72" t="s">
        <v>16</v>
      </c>
      <c r="Y11" s="72"/>
      <c r="Z11" s="72">
        <f t="shared" si="9"/>
        <v>0</v>
      </c>
      <c r="AA11" s="72">
        <f t="shared" si="10"/>
        <v>0</v>
      </c>
      <c r="AB11" s="72">
        <v>0</v>
      </c>
      <c r="AC11" s="72">
        <v>0</v>
      </c>
      <c r="AD11" s="72">
        <f t="shared" si="11"/>
        <v>0</v>
      </c>
      <c r="AE11" s="72">
        <v>0</v>
      </c>
      <c r="AF11" s="72">
        <v>0</v>
      </c>
      <c r="AG11" s="72">
        <f t="shared" si="12"/>
        <v>0</v>
      </c>
      <c r="AH11" s="72" t="s">
        <v>16</v>
      </c>
      <c r="AI11" s="72"/>
    </row>
    <row r="12" ht="20.1" customHeight="1" spans="1:35">
      <c r="A12" s="88" t="s">
        <v>171</v>
      </c>
      <c r="B12" s="88" t="s">
        <v>103</v>
      </c>
      <c r="C12" s="88" t="s">
        <v>87</v>
      </c>
      <c r="D12" s="88" t="s">
        <v>174</v>
      </c>
      <c r="E12" s="72">
        <f t="shared" si="0"/>
        <v>237091.8</v>
      </c>
      <c r="F12" s="72">
        <f t="shared" si="1"/>
        <v>237091.8</v>
      </c>
      <c r="G12" s="72">
        <f t="shared" si="2"/>
        <v>237091.8</v>
      </c>
      <c r="H12" s="72">
        <v>237091.8</v>
      </c>
      <c r="I12" s="72">
        <v>0</v>
      </c>
      <c r="J12" s="72">
        <f t="shared" si="3"/>
        <v>0</v>
      </c>
      <c r="K12" s="72">
        <v>0</v>
      </c>
      <c r="L12" s="72">
        <v>0</v>
      </c>
      <c r="M12" s="72">
        <f t="shared" si="4"/>
        <v>0</v>
      </c>
      <c r="N12" s="72" t="s">
        <v>16</v>
      </c>
      <c r="O12" s="72" t="s">
        <v>16</v>
      </c>
      <c r="P12" s="72">
        <f t="shared" si="5"/>
        <v>0</v>
      </c>
      <c r="Q12" s="72">
        <f t="shared" si="6"/>
        <v>0</v>
      </c>
      <c r="R12" s="72" t="s">
        <v>16</v>
      </c>
      <c r="S12" s="72" t="s">
        <v>16</v>
      </c>
      <c r="T12" s="72">
        <f t="shared" si="7"/>
        <v>0</v>
      </c>
      <c r="U12" s="72" t="s">
        <v>16</v>
      </c>
      <c r="V12" s="72" t="s">
        <v>16</v>
      </c>
      <c r="W12" s="72">
        <f t="shared" si="8"/>
        <v>0</v>
      </c>
      <c r="X12" s="72" t="s">
        <v>16</v>
      </c>
      <c r="Y12" s="72"/>
      <c r="Z12" s="72">
        <f t="shared" si="9"/>
        <v>0</v>
      </c>
      <c r="AA12" s="72">
        <f t="shared" si="10"/>
        <v>0</v>
      </c>
      <c r="AB12" s="72">
        <v>0</v>
      </c>
      <c r="AC12" s="72">
        <v>0</v>
      </c>
      <c r="AD12" s="72">
        <f t="shared" si="11"/>
        <v>0</v>
      </c>
      <c r="AE12" s="72">
        <v>0</v>
      </c>
      <c r="AF12" s="72">
        <v>0</v>
      </c>
      <c r="AG12" s="72">
        <f t="shared" si="12"/>
        <v>0</v>
      </c>
      <c r="AH12" s="72" t="s">
        <v>16</v>
      </c>
      <c r="AI12" s="72"/>
    </row>
    <row r="13" ht="20.1" customHeight="1" spans="1:35">
      <c r="A13" s="88" t="s">
        <v>171</v>
      </c>
      <c r="B13" s="88" t="s">
        <v>105</v>
      </c>
      <c r="C13" s="88" t="s">
        <v>87</v>
      </c>
      <c r="D13" s="88" t="s">
        <v>175</v>
      </c>
      <c r="E13" s="72">
        <f t="shared" si="0"/>
        <v>15200</v>
      </c>
      <c r="F13" s="72">
        <f t="shared" si="1"/>
        <v>15200</v>
      </c>
      <c r="G13" s="72">
        <f t="shared" si="2"/>
        <v>15200</v>
      </c>
      <c r="H13" s="72">
        <v>15200</v>
      </c>
      <c r="I13" s="72">
        <v>0</v>
      </c>
      <c r="J13" s="72">
        <f t="shared" si="3"/>
        <v>0</v>
      </c>
      <c r="K13" s="72">
        <v>0</v>
      </c>
      <c r="L13" s="72">
        <v>0</v>
      </c>
      <c r="M13" s="72">
        <f t="shared" si="4"/>
        <v>0</v>
      </c>
      <c r="N13" s="72" t="s">
        <v>16</v>
      </c>
      <c r="O13" s="72" t="s">
        <v>16</v>
      </c>
      <c r="P13" s="72">
        <f t="shared" si="5"/>
        <v>0</v>
      </c>
      <c r="Q13" s="72">
        <f t="shared" si="6"/>
        <v>0</v>
      </c>
      <c r="R13" s="72" t="s">
        <v>16</v>
      </c>
      <c r="S13" s="72" t="s">
        <v>16</v>
      </c>
      <c r="T13" s="72">
        <f t="shared" si="7"/>
        <v>0</v>
      </c>
      <c r="U13" s="72" t="s">
        <v>16</v>
      </c>
      <c r="V13" s="72" t="s">
        <v>16</v>
      </c>
      <c r="W13" s="72">
        <f t="shared" si="8"/>
        <v>0</v>
      </c>
      <c r="X13" s="72" t="s">
        <v>16</v>
      </c>
      <c r="Y13" s="72"/>
      <c r="Z13" s="72">
        <f t="shared" si="9"/>
        <v>0</v>
      </c>
      <c r="AA13" s="72">
        <f t="shared" si="10"/>
        <v>0</v>
      </c>
      <c r="AB13" s="72">
        <v>0</v>
      </c>
      <c r="AC13" s="72">
        <v>0</v>
      </c>
      <c r="AD13" s="72">
        <f t="shared" si="11"/>
        <v>0</v>
      </c>
      <c r="AE13" s="72">
        <v>0</v>
      </c>
      <c r="AF13" s="72">
        <v>0</v>
      </c>
      <c r="AG13" s="72">
        <f t="shared" si="12"/>
        <v>0</v>
      </c>
      <c r="AH13" s="72" t="s">
        <v>16</v>
      </c>
      <c r="AI13" s="72"/>
    </row>
    <row r="14" ht="20.1" customHeight="1" spans="1:35">
      <c r="A14" s="88" t="s">
        <v>176</v>
      </c>
      <c r="B14" s="88" t="s">
        <v>16</v>
      </c>
      <c r="C14" s="88" t="s">
        <v>16</v>
      </c>
      <c r="D14" s="88" t="s">
        <v>177</v>
      </c>
      <c r="E14" s="72">
        <f t="shared" si="0"/>
        <v>366449.92</v>
      </c>
      <c r="F14" s="72">
        <f t="shared" si="1"/>
        <v>366449.92</v>
      </c>
      <c r="G14" s="72">
        <f t="shared" si="2"/>
        <v>366449.92</v>
      </c>
      <c r="H14" s="72">
        <v>366449.92</v>
      </c>
      <c r="I14" s="72">
        <v>0</v>
      </c>
      <c r="J14" s="72">
        <f t="shared" si="3"/>
        <v>0</v>
      </c>
      <c r="K14" s="72">
        <v>0</v>
      </c>
      <c r="L14" s="72">
        <v>0</v>
      </c>
      <c r="M14" s="72">
        <f t="shared" si="4"/>
        <v>0</v>
      </c>
      <c r="N14" s="72" t="s">
        <v>16</v>
      </c>
      <c r="O14" s="72" t="s">
        <v>16</v>
      </c>
      <c r="P14" s="72">
        <f t="shared" si="5"/>
        <v>0</v>
      </c>
      <c r="Q14" s="72">
        <f t="shared" si="6"/>
        <v>0</v>
      </c>
      <c r="R14" s="72" t="s">
        <v>16</v>
      </c>
      <c r="S14" s="72" t="s">
        <v>16</v>
      </c>
      <c r="T14" s="72">
        <f t="shared" si="7"/>
        <v>0</v>
      </c>
      <c r="U14" s="72" t="s">
        <v>16</v>
      </c>
      <c r="V14" s="72" t="s">
        <v>16</v>
      </c>
      <c r="W14" s="72">
        <f t="shared" si="8"/>
        <v>0</v>
      </c>
      <c r="X14" s="72" t="s">
        <v>16</v>
      </c>
      <c r="Y14" s="72"/>
      <c r="Z14" s="72">
        <f t="shared" si="9"/>
        <v>0</v>
      </c>
      <c r="AA14" s="72">
        <f t="shared" si="10"/>
        <v>0</v>
      </c>
      <c r="AB14" s="72">
        <v>0</v>
      </c>
      <c r="AC14" s="72">
        <v>0</v>
      </c>
      <c r="AD14" s="72">
        <f t="shared" si="11"/>
        <v>0</v>
      </c>
      <c r="AE14" s="72">
        <v>0</v>
      </c>
      <c r="AF14" s="72">
        <v>0</v>
      </c>
      <c r="AG14" s="72">
        <f t="shared" si="12"/>
        <v>0</v>
      </c>
      <c r="AH14" s="72" t="s">
        <v>16</v>
      </c>
      <c r="AI14" s="72"/>
    </row>
    <row r="15" ht="20.1" customHeight="1" spans="1:35">
      <c r="A15" s="88" t="s">
        <v>178</v>
      </c>
      <c r="B15" s="88" t="s">
        <v>90</v>
      </c>
      <c r="C15" s="88" t="s">
        <v>87</v>
      </c>
      <c r="D15" s="88" t="s">
        <v>179</v>
      </c>
      <c r="E15" s="72">
        <f t="shared" si="0"/>
        <v>236359.92</v>
      </c>
      <c r="F15" s="72">
        <f t="shared" si="1"/>
        <v>236359.92</v>
      </c>
      <c r="G15" s="72">
        <f t="shared" si="2"/>
        <v>236359.92</v>
      </c>
      <c r="H15" s="72">
        <v>236359.92</v>
      </c>
      <c r="I15" s="72">
        <v>0</v>
      </c>
      <c r="J15" s="72">
        <f t="shared" si="3"/>
        <v>0</v>
      </c>
      <c r="K15" s="72">
        <v>0</v>
      </c>
      <c r="L15" s="72">
        <v>0</v>
      </c>
      <c r="M15" s="72">
        <f t="shared" si="4"/>
        <v>0</v>
      </c>
      <c r="N15" s="72" t="s">
        <v>16</v>
      </c>
      <c r="O15" s="72" t="s">
        <v>16</v>
      </c>
      <c r="P15" s="72">
        <f t="shared" si="5"/>
        <v>0</v>
      </c>
      <c r="Q15" s="72">
        <f t="shared" si="6"/>
        <v>0</v>
      </c>
      <c r="R15" s="72" t="s">
        <v>16</v>
      </c>
      <c r="S15" s="72" t="s">
        <v>16</v>
      </c>
      <c r="T15" s="72">
        <f t="shared" si="7"/>
        <v>0</v>
      </c>
      <c r="U15" s="72" t="s">
        <v>16</v>
      </c>
      <c r="V15" s="72" t="s">
        <v>16</v>
      </c>
      <c r="W15" s="72">
        <f t="shared" si="8"/>
        <v>0</v>
      </c>
      <c r="X15" s="72" t="s">
        <v>16</v>
      </c>
      <c r="Y15" s="72"/>
      <c r="Z15" s="72">
        <f t="shared" si="9"/>
        <v>0</v>
      </c>
      <c r="AA15" s="72">
        <f t="shared" si="10"/>
        <v>0</v>
      </c>
      <c r="AB15" s="72">
        <v>0</v>
      </c>
      <c r="AC15" s="72">
        <v>0</v>
      </c>
      <c r="AD15" s="72">
        <f t="shared" si="11"/>
        <v>0</v>
      </c>
      <c r="AE15" s="72">
        <v>0</v>
      </c>
      <c r="AF15" s="72">
        <v>0</v>
      </c>
      <c r="AG15" s="72">
        <f t="shared" si="12"/>
        <v>0</v>
      </c>
      <c r="AH15" s="72" t="s">
        <v>16</v>
      </c>
      <c r="AI15" s="72"/>
    </row>
    <row r="16" ht="20.1" customHeight="1" spans="1:35">
      <c r="A16" s="88" t="s">
        <v>178</v>
      </c>
      <c r="B16" s="88" t="s">
        <v>101</v>
      </c>
      <c r="C16" s="88" t="s">
        <v>87</v>
      </c>
      <c r="D16" s="88" t="s">
        <v>180</v>
      </c>
      <c r="E16" s="72">
        <f t="shared" si="0"/>
        <v>10000</v>
      </c>
      <c r="F16" s="72">
        <f t="shared" si="1"/>
        <v>10000</v>
      </c>
      <c r="G16" s="72">
        <f t="shared" si="2"/>
        <v>10000</v>
      </c>
      <c r="H16" s="72">
        <v>10000</v>
      </c>
      <c r="I16" s="72">
        <v>0</v>
      </c>
      <c r="J16" s="72">
        <f t="shared" si="3"/>
        <v>0</v>
      </c>
      <c r="K16" s="72">
        <v>0</v>
      </c>
      <c r="L16" s="72">
        <v>0</v>
      </c>
      <c r="M16" s="72">
        <f t="shared" si="4"/>
        <v>0</v>
      </c>
      <c r="N16" s="72" t="s">
        <v>16</v>
      </c>
      <c r="O16" s="72" t="s">
        <v>16</v>
      </c>
      <c r="P16" s="72">
        <f t="shared" si="5"/>
        <v>0</v>
      </c>
      <c r="Q16" s="72">
        <f t="shared" si="6"/>
        <v>0</v>
      </c>
      <c r="R16" s="72" t="s">
        <v>16</v>
      </c>
      <c r="S16" s="72" t="s">
        <v>16</v>
      </c>
      <c r="T16" s="72">
        <f t="shared" si="7"/>
        <v>0</v>
      </c>
      <c r="U16" s="72" t="s">
        <v>16</v>
      </c>
      <c r="V16" s="72" t="s">
        <v>16</v>
      </c>
      <c r="W16" s="72">
        <f t="shared" si="8"/>
        <v>0</v>
      </c>
      <c r="X16" s="72" t="s">
        <v>16</v>
      </c>
      <c r="Y16" s="72"/>
      <c r="Z16" s="72">
        <f t="shared" si="9"/>
        <v>0</v>
      </c>
      <c r="AA16" s="72">
        <f t="shared" si="10"/>
        <v>0</v>
      </c>
      <c r="AB16" s="72">
        <v>0</v>
      </c>
      <c r="AC16" s="72">
        <v>0</v>
      </c>
      <c r="AD16" s="72">
        <f t="shared" si="11"/>
        <v>0</v>
      </c>
      <c r="AE16" s="72">
        <v>0</v>
      </c>
      <c r="AF16" s="72">
        <v>0</v>
      </c>
      <c r="AG16" s="72">
        <f t="shared" si="12"/>
        <v>0</v>
      </c>
      <c r="AH16" s="72" t="s">
        <v>16</v>
      </c>
      <c r="AI16" s="72"/>
    </row>
    <row r="17" ht="20.1" customHeight="1" spans="1:35">
      <c r="A17" s="88" t="s">
        <v>178</v>
      </c>
      <c r="B17" s="88" t="s">
        <v>103</v>
      </c>
      <c r="C17" s="88" t="s">
        <v>87</v>
      </c>
      <c r="D17" s="88" t="s">
        <v>181</v>
      </c>
      <c r="E17" s="72">
        <f t="shared" si="0"/>
        <v>20000</v>
      </c>
      <c r="F17" s="72">
        <f t="shared" si="1"/>
        <v>20000</v>
      </c>
      <c r="G17" s="72">
        <f t="shared" si="2"/>
        <v>20000</v>
      </c>
      <c r="H17" s="72">
        <v>20000</v>
      </c>
      <c r="I17" s="72">
        <v>0</v>
      </c>
      <c r="J17" s="72">
        <f t="shared" si="3"/>
        <v>0</v>
      </c>
      <c r="K17" s="72">
        <v>0</v>
      </c>
      <c r="L17" s="72">
        <v>0</v>
      </c>
      <c r="M17" s="72">
        <f t="shared" si="4"/>
        <v>0</v>
      </c>
      <c r="N17" s="72" t="s">
        <v>16</v>
      </c>
      <c r="O17" s="72" t="s">
        <v>16</v>
      </c>
      <c r="P17" s="72">
        <f t="shared" si="5"/>
        <v>0</v>
      </c>
      <c r="Q17" s="72">
        <f t="shared" si="6"/>
        <v>0</v>
      </c>
      <c r="R17" s="72" t="s">
        <v>16</v>
      </c>
      <c r="S17" s="72" t="s">
        <v>16</v>
      </c>
      <c r="T17" s="72">
        <f t="shared" si="7"/>
        <v>0</v>
      </c>
      <c r="U17" s="72" t="s">
        <v>16</v>
      </c>
      <c r="V17" s="72" t="s">
        <v>16</v>
      </c>
      <c r="W17" s="72">
        <f t="shared" si="8"/>
        <v>0</v>
      </c>
      <c r="X17" s="72" t="s">
        <v>16</v>
      </c>
      <c r="Y17" s="72"/>
      <c r="Z17" s="72">
        <f t="shared" si="9"/>
        <v>0</v>
      </c>
      <c r="AA17" s="72">
        <f t="shared" si="10"/>
        <v>0</v>
      </c>
      <c r="AB17" s="72">
        <v>0</v>
      </c>
      <c r="AC17" s="72">
        <v>0</v>
      </c>
      <c r="AD17" s="72">
        <f t="shared" si="11"/>
        <v>0</v>
      </c>
      <c r="AE17" s="72">
        <v>0</v>
      </c>
      <c r="AF17" s="72">
        <v>0</v>
      </c>
      <c r="AG17" s="72">
        <f t="shared" si="12"/>
        <v>0</v>
      </c>
      <c r="AH17" s="72" t="s">
        <v>16</v>
      </c>
      <c r="AI17" s="72"/>
    </row>
    <row r="18" ht="20.1" customHeight="1" spans="1:35">
      <c r="A18" s="88" t="s">
        <v>178</v>
      </c>
      <c r="B18" s="88" t="s">
        <v>95</v>
      </c>
      <c r="C18" s="88" t="s">
        <v>87</v>
      </c>
      <c r="D18" s="88" t="s">
        <v>182</v>
      </c>
      <c r="E18" s="72">
        <f t="shared" si="0"/>
        <v>3750</v>
      </c>
      <c r="F18" s="72">
        <f t="shared" si="1"/>
        <v>3750</v>
      </c>
      <c r="G18" s="72">
        <f t="shared" si="2"/>
        <v>3750</v>
      </c>
      <c r="H18" s="72">
        <v>3750</v>
      </c>
      <c r="I18" s="72">
        <v>0</v>
      </c>
      <c r="J18" s="72">
        <f t="shared" si="3"/>
        <v>0</v>
      </c>
      <c r="K18" s="72">
        <v>0</v>
      </c>
      <c r="L18" s="72">
        <v>0</v>
      </c>
      <c r="M18" s="72">
        <f t="shared" si="4"/>
        <v>0</v>
      </c>
      <c r="N18" s="72" t="s">
        <v>16</v>
      </c>
      <c r="O18" s="72" t="s">
        <v>16</v>
      </c>
      <c r="P18" s="72">
        <f t="shared" si="5"/>
        <v>0</v>
      </c>
      <c r="Q18" s="72">
        <f t="shared" si="6"/>
        <v>0</v>
      </c>
      <c r="R18" s="72" t="s">
        <v>16</v>
      </c>
      <c r="S18" s="72" t="s">
        <v>16</v>
      </c>
      <c r="T18" s="72">
        <f t="shared" si="7"/>
        <v>0</v>
      </c>
      <c r="U18" s="72" t="s">
        <v>16</v>
      </c>
      <c r="V18" s="72" t="s">
        <v>16</v>
      </c>
      <c r="W18" s="72">
        <f t="shared" si="8"/>
        <v>0</v>
      </c>
      <c r="X18" s="72" t="s">
        <v>16</v>
      </c>
      <c r="Y18" s="72"/>
      <c r="Z18" s="72">
        <f t="shared" si="9"/>
        <v>0</v>
      </c>
      <c r="AA18" s="72">
        <f t="shared" si="10"/>
        <v>0</v>
      </c>
      <c r="AB18" s="72">
        <v>0</v>
      </c>
      <c r="AC18" s="72">
        <v>0</v>
      </c>
      <c r="AD18" s="72">
        <f t="shared" si="11"/>
        <v>0</v>
      </c>
      <c r="AE18" s="72">
        <v>0</v>
      </c>
      <c r="AF18" s="72">
        <v>0</v>
      </c>
      <c r="AG18" s="72">
        <f t="shared" si="12"/>
        <v>0</v>
      </c>
      <c r="AH18" s="72" t="s">
        <v>16</v>
      </c>
      <c r="AI18" s="72"/>
    </row>
    <row r="19" ht="20.1" customHeight="1" spans="1:35">
      <c r="A19" s="88" t="s">
        <v>178</v>
      </c>
      <c r="B19" s="88" t="s">
        <v>86</v>
      </c>
      <c r="C19" s="88" t="s">
        <v>87</v>
      </c>
      <c r="D19" s="88" t="s">
        <v>183</v>
      </c>
      <c r="E19" s="72">
        <f t="shared" si="0"/>
        <v>7600</v>
      </c>
      <c r="F19" s="72">
        <f t="shared" si="1"/>
        <v>7600</v>
      </c>
      <c r="G19" s="72">
        <f t="shared" si="2"/>
        <v>7600</v>
      </c>
      <c r="H19" s="72">
        <v>7600</v>
      </c>
      <c r="I19" s="72">
        <v>0</v>
      </c>
      <c r="J19" s="72">
        <f t="shared" si="3"/>
        <v>0</v>
      </c>
      <c r="K19" s="72">
        <v>0</v>
      </c>
      <c r="L19" s="72">
        <v>0</v>
      </c>
      <c r="M19" s="72">
        <f t="shared" si="4"/>
        <v>0</v>
      </c>
      <c r="N19" s="72" t="s">
        <v>16</v>
      </c>
      <c r="O19" s="72" t="s">
        <v>16</v>
      </c>
      <c r="P19" s="72">
        <f t="shared" si="5"/>
        <v>0</v>
      </c>
      <c r="Q19" s="72">
        <f t="shared" si="6"/>
        <v>0</v>
      </c>
      <c r="R19" s="72" t="s">
        <v>16</v>
      </c>
      <c r="S19" s="72" t="s">
        <v>16</v>
      </c>
      <c r="T19" s="72">
        <f t="shared" si="7"/>
        <v>0</v>
      </c>
      <c r="U19" s="72" t="s">
        <v>16</v>
      </c>
      <c r="V19" s="72" t="s">
        <v>16</v>
      </c>
      <c r="W19" s="72">
        <f t="shared" si="8"/>
        <v>0</v>
      </c>
      <c r="X19" s="72" t="s">
        <v>16</v>
      </c>
      <c r="Y19" s="72"/>
      <c r="Z19" s="72">
        <f t="shared" si="9"/>
        <v>0</v>
      </c>
      <c r="AA19" s="72">
        <f t="shared" si="10"/>
        <v>0</v>
      </c>
      <c r="AB19" s="72">
        <v>0</v>
      </c>
      <c r="AC19" s="72">
        <v>0</v>
      </c>
      <c r="AD19" s="72">
        <f t="shared" si="11"/>
        <v>0</v>
      </c>
      <c r="AE19" s="72">
        <v>0</v>
      </c>
      <c r="AF19" s="72">
        <v>0</v>
      </c>
      <c r="AG19" s="72">
        <f t="shared" si="12"/>
        <v>0</v>
      </c>
      <c r="AH19" s="72" t="s">
        <v>16</v>
      </c>
      <c r="AI19" s="72"/>
    </row>
    <row r="20" ht="20.1" customHeight="1" spans="1:35">
      <c r="A20" s="88" t="s">
        <v>178</v>
      </c>
      <c r="B20" s="88" t="s">
        <v>184</v>
      </c>
      <c r="C20" s="88" t="s">
        <v>87</v>
      </c>
      <c r="D20" s="88" t="s">
        <v>185</v>
      </c>
      <c r="E20" s="72">
        <f t="shared" si="0"/>
        <v>88740</v>
      </c>
      <c r="F20" s="72">
        <f t="shared" si="1"/>
        <v>88740</v>
      </c>
      <c r="G20" s="72">
        <f t="shared" si="2"/>
        <v>88740</v>
      </c>
      <c r="H20" s="72">
        <v>88740</v>
      </c>
      <c r="I20" s="72">
        <v>0</v>
      </c>
      <c r="J20" s="72">
        <f t="shared" si="3"/>
        <v>0</v>
      </c>
      <c r="K20" s="72">
        <v>0</v>
      </c>
      <c r="L20" s="72">
        <v>0</v>
      </c>
      <c r="M20" s="72">
        <f t="shared" si="4"/>
        <v>0</v>
      </c>
      <c r="N20" s="72" t="s">
        <v>16</v>
      </c>
      <c r="O20" s="72" t="s">
        <v>16</v>
      </c>
      <c r="P20" s="72">
        <f t="shared" si="5"/>
        <v>0</v>
      </c>
      <c r="Q20" s="72">
        <f t="shared" si="6"/>
        <v>0</v>
      </c>
      <c r="R20" s="72" t="s">
        <v>16</v>
      </c>
      <c r="S20" s="72" t="s">
        <v>16</v>
      </c>
      <c r="T20" s="72">
        <f t="shared" si="7"/>
        <v>0</v>
      </c>
      <c r="U20" s="72" t="s">
        <v>16</v>
      </c>
      <c r="V20" s="72" t="s">
        <v>16</v>
      </c>
      <c r="W20" s="72">
        <f t="shared" si="8"/>
        <v>0</v>
      </c>
      <c r="X20" s="72" t="s">
        <v>16</v>
      </c>
      <c r="Y20" s="72"/>
      <c r="Z20" s="72">
        <f t="shared" si="9"/>
        <v>0</v>
      </c>
      <c r="AA20" s="72">
        <f t="shared" si="10"/>
        <v>0</v>
      </c>
      <c r="AB20" s="72">
        <v>0</v>
      </c>
      <c r="AC20" s="72">
        <v>0</v>
      </c>
      <c r="AD20" s="72">
        <f t="shared" si="11"/>
        <v>0</v>
      </c>
      <c r="AE20" s="72">
        <v>0</v>
      </c>
      <c r="AF20" s="72">
        <v>0</v>
      </c>
      <c r="AG20" s="72">
        <f t="shared" si="12"/>
        <v>0</v>
      </c>
      <c r="AH20" s="72" t="s">
        <v>16</v>
      </c>
      <c r="AI20" s="72"/>
    </row>
    <row r="21" ht="20.1" customHeight="1" spans="1:35">
      <c r="A21" s="88" t="s">
        <v>186</v>
      </c>
      <c r="B21" s="88" t="s">
        <v>16</v>
      </c>
      <c r="C21" s="88" t="s">
        <v>16</v>
      </c>
      <c r="D21" s="88" t="s">
        <v>187</v>
      </c>
      <c r="E21" s="72">
        <f t="shared" si="0"/>
        <v>4080</v>
      </c>
      <c r="F21" s="72">
        <f t="shared" si="1"/>
        <v>4080</v>
      </c>
      <c r="G21" s="72">
        <f t="shared" si="2"/>
        <v>4080</v>
      </c>
      <c r="H21" s="72">
        <v>4080</v>
      </c>
      <c r="I21" s="72">
        <v>0</v>
      </c>
      <c r="J21" s="72">
        <f t="shared" si="3"/>
        <v>0</v>
      </c>
      <c r="K21" s="72">
        <v>0</v>
      </c>
      <c r="L21" s="72">
        <v>0</v>
      </c>
      <c r="M21" s="72">
        <f t="shared" si="4"/>
        <v>0</v>
      </c>
      <c r="N21" s="72" t="s">
        <v>16</v>
      </c>
      <c r="O21" s="72" t="s">
        <v>16</v>
      </c>
      <c r="P21" s="72">
        <f t="shared" si="5"/>
        <v>0</v>
      </c>
      <c r="Q21" s="72">
        <f t="shared" si="6"/>
        <v>0</v>
      </c>
      <c r="R21" s="72" t="s">
        <v>16</v>
      </c>
      <c r="S21" s="72" t="s">
        <v>16</v>
      </c>
      <c r="T21" s="72">
        <f t="shared" si="7"/>
        <v>0</v>
      </c>
      <c r="U21" s="72" t="s">
        <v>16</v>
      </c>
      <c r="V21" s="72" t="s">
        <v>16</v>
      </c>
      <c r="W21" s="72">
        <f t="shared" si="8"/>
        <v>0</v>
      </c>
      <c r="X21" s="72" t="s">
        <v>16</v>
      </c>
      <c r="Y21" s="72"/>
      <c r="Z21" s="72">
        <f t="shared" si="9"/>
        <v>0</v>
      </c>
      <c r="AA21" s="72">
        <f t="shared" si="10"/>
        <v>0</v>
      </c>
      <c r="AB21" s="72">
        <v>0</v>
      </c>
      <c r="AC21" s="72">
        <v>0</v>
      </c>
      <c r="AD21" s="72">
        <f t="shared" si="11"/>
        <v>0</v>
      </c>
      <c r="AE21" s="72">
        <v>0</v>
      </c>
      <c r="AF21" s="72">
        <v>0</v>
      </c>
      <c r="AG21" s="72">
        <f t="shared" si="12"/>
        <v>0</v>
      </c>
      <c r="AH21" s="72" t="s">
        <v>16</v>
      </c>
      <c r="AI21" s="72"/>
    </row>
    <row r="22" ht="20.1" customHeight="1" spans="1:35">
      <c r="A22" s="88" t="s">
        <v>188</v>
      </c>
      <c r="B22" s="88" t="s">
        <v>86</v>
      </c>
      <c r="C22" s="88" t="s">
        <v>87</v>
      </c>
      <c r="D22" s="88" t="s">
        <v>189</v>
      </c>
      <c r="E22" s="72">
        <f t="shared" si="0"/>
        <v>4080</v>
      </c>
      <c r="F22" s="72">
        <f t="shared" si="1"/>
        <v>4080</v>
      </c>
      <c r="G22" s="72">
        <f t="shared" si="2"/>
        <v>4080</v>
      </c>
      <c r="H22" s="72">
        <v>4080</v>
      </c>
      <c r="I22" s="72">
        <v>0</v>
      </c>
      <c r="J22" s="72">
        <f t="shared" si="3"/>
        <v>0</v>
      </c>
      <c r="K22" s="72">
        <v>0</v>
      </c>
      <c r="L22" s="72">
        <v>0</v>
      </c>
      <c r="M22" s="72">
        <f t="shared" si="4"/>
        <v>0</v>
      </c>
      <c r="N22" s="72" t="s">
        <v>16</v>
      </c>
      <c r="O22" s="72" t="s">
        <v>16</v>
      </c>
      <c r="P22" s="72">
        <f t="shared" si="5"/>
        <v>0</v>
      </c>
      <c r="Q22" s="72">
        <f t="shared" si="6"/>
        <v>0</v>
      </c>
      <c r="R22" s="72" t="s">
        <v>16</v>
      </c>
      <c r="S22" s="72" t="s">
        <v>16</v>
      </c>
      <c r="T22" s="72">
        <f t="shared" si="7"/>
        <v>0</v>
      </c>
      <c r="U22" s="72" t="s">
        <v>16</v>
      </c>
      <c r="V22" s="72" t="s">
        <v>16</v>
      </c>
      <c r="W22" s="72">
        <f t="shared" si="8"/>
        <v>0</v>
      </c>
      <c r="X22" s="72" t="s">
        <v>16</v>
      </c>
      <c r="Y22" s="72"/>
      <c r="Z22" s="72">
        <f t="shared" si="9"/>
        <v>0</v>
      </c>
      <c r="AA22" s="72">
        <f t="shared" si="10"/>
        <v>0</v>
      </c>
      <c r="AB22" s="72">
        <v>0</v>
      </c>
      <c r="AC22" s="72">
        <v>0</v>
      </c>
      <c r="AD22" s="72">
        <f t="shared" si="11"/>
        <v>0</v>
      </c>
      <c r="AE22" s="72">
        <v>0</v>
      </c>
      <c r="AF22" s="72">
        <v>0</v>
      </c>
      <c r="AG22" s="72">
        <f t="shared" si="12"/>
        <v>0</v>
      </c>
      <c r="AH22" s="72" t="s">
        <v>16</v>
      </c>
      <c r="AI22" s="72"/>
    </row>
    <row r="23" ht="20.1" customHeight="1" spans="1:35">
      <c r="A23" s="88" t="s">
        <v>190</v>
      </c>
      <c r="B23" s="88" t="s">
        <v>16</v>
      </c>
      <c r="C23" s="88" t="s">
        <v>16</v>
      </c>
      <c r="D23" s="88" t="s">
        <v>191</v>
      </c>
      <c r="E23" s="72">
        <f t="shared" si="0"/>
        <v>445768.43</v>
      </c>
      <c r="F23" s="72">
        <f t="shared" si="1"/>
        <v>445768.43</v>
      </c>
      <c r="G23" s="72">
        <f t="shared" si="2"/>
        <v>445768.43</v>
      </c>
      <c r="H23" s="72">
        <v>445768.43</v>
      </c>
      <c r="I23" s="72">
        <v>0</v>
      </c>
      <c r="J23" s="72">
        <f t="shared" si="3"/>
        <v>0</v>
      </c>
      <c r="K23" s="72">
        <v>0</v>
      </c>
      <c r="L23" s="72">
        <v>0</v>
      </c>
      <c r="M23" s="72">
        <f t="shared" si="4"/>
        <v>0</v>
      </c>
      <c r="N23" s="72" t="s">
        <v>16</v>
      </c>
      <c r="O23" s="72" t="s">
        <v>16</v>
      </c>
      <c r="P23" s="72">
        <f t="shared" si="5"/>
        <v>0</v>
      </c>
      <c r="Q23" s="72">
        <f t="shared" si="6"/>
        <v>0</v>
      </c>
      <c r="R23" s="72" t="s">
        <v>16</v>
      </c>
      <c r="S23" s="72" t="s">
        <v>16</v>
      </c>
      <c r="T23" s="72">
        <f t="shared" si="7"/>
        <v>0</v>
      </c>
      <c r="U23" s="72" t="s">
        <v>16</v>
      </c>
      <c r="V23" s="72" t="s">
        <v>16</v>
      </c>
      <c r="W23" s="72">
        <f t="shared" si="8"/>
        <v>0</v>
      </c>
      <c r="X23" s="72" t="s">
        <v>16</v>
      </c>
      <c r="Y23" s="72"/>
      <c r="Z23" s="72">
        <f t="shared" si="9"/>
        <v>0</v>
      </c>
      <c r="AA23" s="72">
        <f t="shared" si="10"/>
        <v>0</v>
      </c>
      <c r="AB23" s="72">
        <v>0</v>
      </c>
      <c r="AC23" s="72">
        <v>0</v>
      </c>
      <c r="AD23" s="72">
        <f t="shared" si="11"/>
        <v>0</v>
      </c>
      <c r="AE23" s="72">
        <v>0</v>
      </c>
      <c r="AF23" s="72">
        <v>0</v>
      </c>
      <c r="AG23" s="72">
        <f t="shared" si="12"/>
        <v>0</v>
      </c>
      <c r="AH23" s="72" t="s">
        <v>16</v>
      </c>
      <c r="AI23" s="72"/>
    </row>
    <row r="24" ht="20.1" customHeight="1" spans="1:35">
      <c r="A24" s="88" t="s">
        <v>192</v>
      </c>
      <c r="B24" s="88" t="s">
        <v>90</v>
      </c>
      <c r="C24" s="88" t="s">
        <v>87</v>
      </c>
      <c r="D24" s="88" t="s">
        <v>193</v>
      </c>
      <c r="E24" s="72">
        <f t="shared" si="0"/>
        <v>369113.16</v>
      </c>
      <c r="F24" s="72">
        <f t="shared" si="1"/>
        <v>369113.16</v>
      </c>
      <c r="G24" s="72">
        <f t="shared" si="2"/>
        <v>369113.16</v>
      </c>
      <c r="H24" s="72">
        <v>369113.16</v>
      </c>
      <c r="I24" s="72">
        <v>0</v>
      </c>
      <c r="J24" s="72">
        <f t="shared" si="3"/>
        <v>0</v>
      </c>
      <c r="K24" s="72">
        <v>0</v>
      </c>
      <c r="L24" s="72">
        <v>0</v>
      </c>
      <c r="M24" s="72">
        <f t="shared" si="4"/>
        <v>0</v>
      </c>
      <c r="N24" s="72" t="s">
        <v>16</v>
      </c>
      <c r="O24" s="72" t="s">
        <v>16</v>
      </c>
      <c r="P24" s="72">
        <f t="shared" si="5"/>
        <v>0</v>
      </c>
      <c r="Q24" s="72">
        <f t="shared" si="6"/>
        <v>0</v>
      </c>
      <c r="R24" s="72" t="s">
        <v>16</v>
      </c>
      <c r="S24" s="72" t="s">
        <v>16</v>
      </c>
      <c r="T24" s="72">
        <f t="shared" si="7"/>
        <v>0</v>
      </c>
      <c r="U24" s="72" t="s">
        <v>16</v>
      </c>
      <c r="V24" s="72" t="s">
        <v>16</v>
      </c>
      <c r="W24" s="72">
        <f t="shared" si="8"/>
        <v>0</v>
      </c>
      <c r="X24" s="72" t="s">
        <v>16</v>
      </c>
      <c r="Y24" s="72"/>
      <c r="Z24" s="72">
        <f t="shared" si="9"/>
        <v>0</v>
      </c>
      <c r="AA24" s="72">
        <f t="shared" si="10"/>
        <v>0</v>
      </c>
      <c r="AB24" s="72">
        <v>0</v>
      </c>
      <c r="AC24" s="72">
        <v>0</v>
      </c>
      <c r="AD24" s="72">
        <f t="shared" si="11"/>
        <v>0</v>
      </c>
      <c r="AE24" s="72">
        <v>0</v>
      </c>
      <c r="AF24" s="72">
        <v>0</v>
      </c>
      <c r="AG24" s="72">
        <f t="shared" si="12"/>
        <v>0</v>
      </c>
      <c r="AH24" s="72" t="s">
        <v>16</v>
      </c>
      <c r="AI24" s="72"/>
    </row>
    <row r="25" ht="20.1" customHeight="1" spans="1:35">
      <c r="A25" s="88" t="s">
        <v>192</v>
      </c>
      <c r="B25" s="88" t="s">
        <v>101</v>
      </c>
      <c r="C25" s="88" t="s">
        <v>87</v>
      </c>
      <c r="D25" s="88" t="s">
        <v>194</v>
      </c>
      <c r="E25" s="72">
        <f t="shared" si="0"/>
        <v>76655.27</v>
      </c>
      <c r="F25" s="72">
        <f t="shared" si="1"/>
        <v>76655.27</v>
      </c>
      <c r="G25" s="72">
        <f t="shared" si="2"/>
        <v>76655.27</v>
      </c>
      <c r="H25" s="72">
        <v>76655.27</v>
      </c>
      <c r="I25" s="72">
        <v>0</v>
      </c>
      <c r="J25" s="72">
        <f t="shared" si="3"/>
        <v>0</v>
      </c>
      <c r="K25" s="72">
        <v>0</v>
      </c>
      <c r="L25" s="72">
        <v>0</v>
      </c>
      <c r="M25" s="72">
        <f t="shared" si="4"/>
        <v>0</v>
      </c>
      <c r="N25" s="72" t="s">
        <v>16</v>
      </c>
      <c r="O25" s="72" t="s">
        <v>16</v>
      </c>
      <c r="P25" s="72">
        <f t="shared" si="5"/>
        <v>0</v>
      </c>
      <c r="Q25" s="72">
        <f t="shared" si="6"/>
        <v>0</v>
      </c>
      <c r="R25" s="72" t="s">
        <v>16</v>
      </c>
      <c r="S25" s="72" t="s">
        <v>16</v>
      </c>
      <c r="T25" s="72">
        <f t="shared" si="7"/>
        <v>0</v>
      </c>
      <c r="U25" s="72" t="s">
        <v>16</v>
      </c>
      <c r="V25" s="72" t="s">
        <v>16</v>
      </c>
      <c r="W25" s="72">
        <f t="shared" si="8"/>
        <v>0</v>
      </c>
      <c r="X25" s="72" t="s">
        <v>16</v>
      </c>
      <c r="Y25" s="72"/>
      <c r="Z25" s="72">
        <f t="shared" si="9"/>
        <v>0</v>
      </c>
      <c r="AA25" s="72">
        <f t="shared" si="10"/>
        <v>0</v>
      </c>
      <c r="AB25" s="72">
        <v>0</v>
      </c>
      <c r="AC25" s="72">
        <v>0</v>
      </c>
      <c r="AD25" s="72">
        <f t="shared" si="11"/>
        <v>0</v>
      </c>
      <c r="AE25" s="72">
        <v>0</v>
      </c>
      <c r="AF25" s="72">
        <v>0</v>
      </c>
      <c r="AG25" s="72">
        <f t="shared" si="12"/>
        <v>0</v>
      </c>
      <c r="AH25" s="72" t="s">
        <v>16</v>
      </c>
      <c r="AI25" s="72"/>
    </row>
    <row r="26" ht="20.1" customHeight="1" spans="1:35">
      <c r="A26" s="88" t="s">
        <v>195</v>
      </c>
      <c r="B26" s="88" t="s">
        <v>16</v>
      </c>
      <c r="C26" s="88" t="s">
        <v>16</v>
      </c>
      <c r="D26" s="88" t="s">
        <v>196</v>
      </c>
      <c r="E26" s="72">
        <f t="shared" si="0"/>
        <v>419312</v>
      </c>
      <c r="F26" s="72">
        <f t="shared" si="1"/>
        <v>419312</v>
      </c>
      <c r="G26" s="72">
        <f t="shared" si="2"/>
        <v>419312</v>
      </c>
      <c r="H26" s="72">
        <v>419312</v>
      </c>
      <c r="I26" s="72">
        <v>0</v>
      </c>
      <c r="J26" s="72">
        <f t="shared" si="3"/>
        <v>0</v>
      </c>
      <c r="K26" s="72">
        <v>0</v>
      </c>
      <c r="L26" s="72">
        <v>0</v>
      </c>
      <c r="M26" s="72">
        <f t="shared" si="4"/>
        <v>0</v>
      </c>
      <c r="N26" s="72" t="s">
        <v>16</v>
      </c>
      <c r="O26" s="72" t="s">
        <v>16</v>
      </c>
      <c r="P26" s="72">
        <f t="shared" si="5"/>
        <v>0</v>
      </c>
      <c r="Q26" s="72">
        <f t="shared" si="6"/>
        <v>0</v>
      </c>
      <c r="R26" s="72" t="s">
        <v>16</v>
      </c>
      <c r="S26" s="72" t="s">
        <v>16</v>
      </c>
      <c r="T26" s="72">
        <f t="shared" si="7"/>
        <v>0</v>
      </c>
      <c r="U26" s="72" t="s">
        <v>16</v>
      </c>
      <c r="V26" s="72" t="s">
        <v>16</v>
      </c>
      <c r="W26" s="72">
        <f t="shared" si="8"/>
        <v>0</v>
      </c>
      <c r="X26" s="72" t="s">
        <v>16</v>
      </c>
      <c r="Y26" s="72"/>
      <c r="Z26" s="72">
        <f t="shared" si="9"/>
        <v>0</v>
      </c>
      <c r="AA26" s="72">
        <f t="shared" si="10"/>
        <v>0</v>
      </c>
      <c r="AB26" s="72">
        <v>0</v>
      </c>
      <c r="AC26" s="72">
        <v>0</v>
      </c>
      <c r="AD26" s="72">
        <f t="shared" si="11"/>
        <v>0</v>
      </c>
      <c r="AE26" s="72">
        <v>0</v>
      </c>
      <c r="AF26" s="72">
        <v>0</v>
      </c>
      <c r="AG26" s="72">
        <f t="shared" si="12"/>
        <v>0</v>
      </c>
      <c r="AH26" s="72" t="s">
        <v>16</v>
      </c>
      <c r="AI26" s="72"/>
    </row>
    <row r="27" ht="20.1" customHeight="1" spans="1:35">
      <c r="A27" s="88" t="s">
        <v>197</v>
      </c>
      <c r="B27" s="88" t="s">
        <v>90</v>
      </c>
      <c r="C27" s="88" t="s">
        <v>87</v>
      </c>
      <c r="D27" s="88" t="s">
        <v>198</v>
      </c>
      <c r="E27" s="72">
        <f t="shared" si="0"/>
        <v>23312</v>
      </c>
      <c r="F27" s="72">
        <f t="shared" si="1"/>
        <v>23312</v>
      </c>
      <c r="G27" s="72">
        <f t="shared" si="2"/>
        <v>23312</v>
      </c>
      <c r="H27" s="72">
        <v>23312</v>
      </c>
      <c r="I27" s="72">
        <v>0</v>
      </c>
      <c r="J27" s="72">
        <f t="shared" si="3"/>
        <v>0</v>
      </c>
      <c r="K27" s="72">
        <v>0</v>
      </c>
      <c r="L27" s="72">
        <v>0</v>
      </c>
      <c r="M27" s="72">
        <f t="shared" si="4"/>
        <v>0</v>
      </c>
      <c r="N27" s="72" t="s">
        <v>16</v>
      </c>
      <c r="O27" s="72" t="s">
        <v>16</v>
      </c>
      <c r="P27" s="72">
        <f t="shared" si="5"/>
        <v>0</v>
      </c>
      <c r="Q27" s="72">
        <f t="shared" si="6"/>
        <v>0</v>
      </c>
      <c r="R27" s="72" t="s">
        <v>16</v>
      </c>
      <c r="S27" s="72" t="s">
        <v>16</v>
      </c>
      <c r="T27" s="72">
        <f t="shared" si="7"/>
        <v>0</v>
      </c>
      <c r="U27" s="72" t="s">
        <v>16</v>
      </c>
      <c r="V27" s="72" t="s">
        <v>16</v>
      </c>
      <c r="W27" s="72">
        <f t="shared" si="8"/>
        <v>0</v>
      </c>
      <c r="X27" s="72" t="s">
        <v>16</v>
      </c>
      <c r="Y27" s="72"/>
      <c r="Z27" s="72">
        <f t="shared" si="9"/>
        <v>0</v>
      </c>
      <c r="AA27" s="72">
        <f t="shared" si="10"/>
        <v>0</v>
      </c>
      <c r="AB27" s="72">
        <v>0</v>
      </c>
      <c r="AC27" s="72">
        <v>0</v>
      </c>
      <c r="AD27" s="72">
        <f t="shared" si="11"/>
        <v>0</v>
      </c>
      <c r="AE27" s="72">
        <v>0</v>
      </c>
      <c r="AF27" s="72">
        <v>0</v>
      </c>
      <c r="AG27" s="72">
        <f t="shared" si="12"/>
        <v>0</v>
      </c>
      <c r="AH27" s="72" t="s">
        <v>16</v>
      </c>
      <c r="AI27" s="72"/>
    </row>
    <row r="28" ht="20.1" customHeight="1" spans="1:35">
      <c r="A28" s="88" t="s">
        <v>197</v>
      </c>
      <c r="B28" s="88" t="s">
        <v>95</v>
      </c>
      <c r="C28" s="88" t="s">
        <v>87</v>
      </c>
      <c r="D28" s="88" t="s">
        <v>199</v>
      </c>
      <c r="E28" s="72">
        <f t="shared" si="0"/>
        <v>396000</v>
      </c>
      <c r="F28" s="72">
        <f t="shared" si="1"/>
        <v>396000</v>
      </c>
      <c r="G28" s="72">
        <f t="shared" si="2"/>
        <v>396000</v>
      </c>
      <c r="H28" s="72">
        <v>396000</v>
      </c>
      <c r="I28" s="72">
        <v>0</v>
      </c>
      <c r="J28" s="72">
        <f t="shared" si="3"/>
        <v>0</v>
      </c>
      <c r="K28" s="72">
        <v>0</v>
      </c>
      <c r="L28" s="72">
        <v>0</v>
      </c>
      <c r="M28" s="72">
        <f t="shared" si="4"/>
        <v>0</v>
      </c>
      <c r="N28" s="72" t="s">
        <v>16</v>
      </c>
      <c r="O28" s="72" t="s">
        <v>16</v>
      </c>
      <c r="P28" s="72">
        <f t="shared" si="5"/>
        <v>0</v>
      </c>
      <c r="Q28" s="72">
        <f t="shared" si="6"/>
        <v>0</v>
      </c>
      <c r="R28" s="72" t="s">
        <v>16</v>
      </c>
      <c r="S28" s="72" t="s">
        <v>16</v>
      </c>
      <c r="T28" s="72">
        <f t="shared" si="7"/>
        <v>0</v>
      </c>
      <c r="U28" s="72" t="s">
        <v>16</v>
      </c>
      <c r="V28" s="72" t="s">
        <v>16</v>
      </c>
      <c r="W28" s="72">
        <f t="shared" si="8"/>
        <v>0</v>
      </c>
      <c r="X28" s="72" t="s">
        <v>16</v>
      </c>
      <c r="Y28" s="72"/>
      <c r="Z28" s="72">
        <f t="shared" si="9"/>
        <v>0</v>
      </c>
      <c r="AA28" s="72">
        <f t="shared" si="10"/>
        <v>0</v>
      </c>
      <c r="AB28" s="72">
        <v>0</v>
      </c>
      <c r="AC28" s="72">
        <v>0</v>
      </c>
      <c r="AD28" s="72">
        <f t="shared" si="11"/>
        <v>0</v>
      </c>
      <c r="AE28" s="72">
        <v>0</v>
      </c>
      <c r="AF28" s="72">
        <v>0</v>
      </c>
      <c r="AG28" s="72">
        <f t="shared" si="12"/>
        <v>0</v>
      </c>
      <c r="AH28" s="72" t="s">
        <v>16</v>
      </c>
      <c r="AI28" s="72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scale="45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6"/>
  <sheetViews>
    <sheetView showGridLines="0" showZeros="0" topLeftCell="A4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9"/>
      <c r="AH1" s="89"/>
      <c r="DH1" s="93" t="s">
        <v>200</v>
      </c>
    </row>
    <row r="2" ht="20.1" customHeight="1" spans="1:112">
      <c r="A2" s="10" t="s">
        <v>201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66" t="s">
        <v>5</v>
      </c>
      <c r="B3" s="11"/>
      <c r="C3" s="11"/>
      <c r="D3" s="11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13" t="s">
        <v>6</v>
      </c>
    </row>
    <row r="4" ht="20.1" customHeight="1" spans="1:112">
      <c r="A4" s="83" t="s">
        <v>59</v>
      </c>
      <c r="B4" s="83"/>
      <c r="C4" s="83"/>
      <c r="D4" s="83"/>
      <c r="E4" s="84" t="s">
        <v>60</v>
      </c>
      <c r="F4" s="85" t="s">
        <v>202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 t="s">
        <v>203</v>
      </c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90" t="s">
        <v>204</v>
      </c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 t="s">
        <v>205</v>
      </c>
      <c r="BJ4" s="90"/>
      <c r="BK4" s="90"/>
      <c r="BL4" s="90"/>
      <c r="BM4" s="90"/>
      <c r="BN4" s="90" t="s">
        <v>206</v>
      </c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 t="s">
        <v>207</v>
      </c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 t="s">
        <v>208</v>
      </c>
      <c r="CS4" s="90"/>
      <c r="CT4" s="90"/>
      <c r="CU4" s="90" t="s">
        <v>209</v>
      </c>
      <c r="CV4" s="90"/>
      <c r="CW4" s="90"/>
      <c r="CX4" s="90"/>
      <c r="CY4" s="90"/>
      <c r="CZ4" s="90"/>
      <c r="DA4" s="90" t="s">
        <v>210</v>
      </c>
      <c r="DB4" s="90"/>
      <c r="DC4" s="90"/>
      <c r="DD4" s="90" t="s">
        <v>211</v>
      </c>
      <c r="DE4" s="90"/>
      <c r="DF4" s="90"/>
      <c r="DG4" s="90"/>
      <c r="DH4" s="90"/>
    </row>
    <row r="5" ht="20.1" customHeight="1" spans="1:112">
      <c r="A5" s="83" t="s">
        <v>68</v>
      </c>
      <c r="B5" s="83"/>
      <c r="C5" s="83"/>
      <c r="D5" s="84" t="s">
        <v>70</v>
      </c>
      <c r="E5" s="84"/>
      <c r="F5" s="84" t="s">
        <v>75</v>
      </c>
      <c r="G5" s="84" t="s">
        <v>212</v>
      </c>
      <c r="H5" s="84" t="s">
        <v>213</v>
      </c>
      <c r="I5" s="84" t="s">
        <v>214</v>
      </c>
      <c r="J5" s="84" t="s">
        <v>215</v>
      </c>
      <c r="K5" s="84" t="s">
        <v>216</v>
      </c>
      <c r="L5" s="84" t="s">
        <v>217</v>
      </c>
      <c r="M5" s="84" t="s">
        <v>218</v>
      </c>
      <c r="N5" s="84" t="s">
        <v>219</v>
      </c>
      <c r="O5" s="84" t="s">
        <v>220</v>
      </c>
      <c r="P5" s="84" t="s">
        <v>221</v>
      </c>
      <c r="Q5" s="84" t="s">
        <v>222</v>
      </c>
      <c r="R5" s="84" t="s">
        <v>223</v>
      </c>
      <c r="S5" s="84" t="s">
        <v>224</v>
      </c>
      <c r="T5" s="84" t="s">
        <v>75</v>
      </c>
      <c r="U5" s="84" t="s">
        <v>225</v>
      </c>
      <c r="V5" s="84" t="s">
        <v>226</v>
      </c>
      <c r="W5" s="84" t="s">
        <v>227</v>
      </c>
      <c r="X5" s="84" t="s">
        <v>228</v>
      </c>
      <c r="Y5" s="84" t="s">
        <v>229</v>
      </c>
      <c r="Z5" s="84" t="s">
        <v>230</v>
      </c>
      <c r="AA5" s="84" t="s">
        <v>231</v>
      </c>
      <c r="AB5" s="84" t="s">
        <v>232</v>
      </c>
      <c r="AC5" s="84" t="s">
        <v>233</v>
      </c>
      <c r="AD5" s="84" t="s">
        <v>234</v>
      </c>
      <c r="AE5" s="84" t="s">
        <v>235</v>
      </c>
      <c r="AF5" s="84" t="s">
        <v>236</v>
      </c>
      <c r="AG5" s="84" t="s">
        <v>237</v>
      </c>
      <c r="AH5" s="84" t="s">
        <v>238</v>
      </c>
      <c r="AI5" s="84" t="s">
        <v>239</v>
      </c>
      <c r="AJ5" s="84" t="s">
        <v>240</v>
      </c>
      <c r="AK5" s="84" t="s">
        <v>241</v>
      </c>
      <c r="AL5" s="84" t="s">
        <v>242</v>
      </c>
      <c r="AM5" s="84" t="s">
        <v>243</v>
      </c>
      <c r="AN5" s="84" t="s">
        <v>244</v>
      </c>
      <c r="AO5" s="84" t="s">
        <v>245</v>
      </c>
      <c r="AP5" s="84" t="s">
        <v>246</v>
      </c>
      <c r="AQ5" s="84" t="s">
        <v>247</v>
      </c>
      <c r="AR5" s="84" t="s">
        <v>248</v>
      </c>
      <c r="AS5" s="84" t="s">
        <v>249</v>
      </c>
      <c r="AT5" s="84" t="s">
        <v>250</v>
      </c>
      <c r="AU5" s="84" t="s">
        <v>251</v>
      </c>
      <c r="AV5" s="84" t="s">
        <v>75</v>
      </c>
      <c r="AW5" s="84" t="s">
        <v>252</v>
      </c>
      <c r="AX5" s="84" t="s">
        <v>253</v>
      </c>
      <c r="AY5" s="84" t="s">
        <v>254</v>
      </c>
      <c r="AZ5" s="84" t="s">
        <v>255</v>
      </c>
      <c r="BA5" s="84" t="s">
        <v>256</v>
      </c>
      <c r="BB5" s="84" t="s">
        <v>257</v>
      </c>
      <c r="BC5" s="84" t="s">
        <v>223</v>
      </c>
      <c r="BD5" s="84" t="s">
        <v>258</v>
      </c>
      <c r="BE5" s="84" t="s">
        <v>259</v>
      </c>
      <c r="BF5" s="84" t="s">
        <v>260</v>
      </c>
      <c r="BG5" s="91" t="s">
        <v>261</v>
      </c>
      <c r="BH5" s="84" t="s">
        <v>262</v>
      </c>
      <c r="BI5" s="84" t="s">
        <v>75</v>
      </c>
      <c r="BJ5" s="84" t="s">
        <v>263</v>
      </c>
      <c r="BK5" s="84" t="s">
        <v>264</v>
      </c>
      <c r="BL5" s="84" t="s">
        <v>265</v>
      </c>
      <c r="BM5" s="84" t="s">
        <v>266</v>
      </c>
      <c r="BN5" s="84" t="s">
        <v>75</v>
      </c>
      <c r="BO5" s="84" t="s">
        <v>267</v>
      </c>
      <c r="BP5" s="84" t="s">
        <v>268</v>
      </c>
      <c r="BQ5" s="84" t="s">
        <v>269</v>
      </c>
      <c r="BR5" s="84" t="s">
        <v>270</v>
      </c>
      <c r="BS5" s="84" t="s">
        <v>271</v>
      </c>
      <c r="BT5" s="84" t="s">
        <v>272</v>
      </c>
      <c r="BU5" s="84" t="s">
        <v>273</v>
      </c>
      <c r="BV5" s="84" t="s">
        <v>274</v>
      </c>
      <c r="BW5" s="84" t="s">
        <v>275</v>
      </c>
      <c r="BX5" s="84" t="s">
        <v>276</v>
      </c>
      <c r="BY5" s="84" t="s">
        <v>277</v>
      </c>
      <c r="BZ5" s="84" t="s">
        <v>278</v>
      </c>
      <c r="CA5" s="84" t="s">
        <v>75</v>
      </c>
      <c r="CB5" s="84" t="s">
        <v>267</v>
      </c>
      <c r="CC5" s="84" t="s">
        <v>268</v>
      </c>
      <c r="CD5" s="84" t="s">
        <v>269</v>
      </c>
      <c r="CE5" s="84" t="s">
        <v>270</v>
      </c>
      <c r="CF5" s="84" t="s">
        <v>271</v>
      </c>
      <c r="CG5" s="84" t="s">
        <v>272</v>
      </c>
      <c r="CH5" s="84" t="s">
        <v>273</v>
      </c>
      <c r="CI5" s="84" t="s">
        <v>279</v>
      </c>
      <c r="CJ5" s="84" t="s">
        <v>280</v>
      </c>
      <c r="CK5" s="84" t="s">
        <v>281</v>
      </c>
      <c r="CL5" s="84" t="s">
        <v>282</v>
      </c>
      <c r="CM5" s="84" t="s">
        <v>274</v>
      </c>
      <c r="CN5" s="84" t="s">
        <v>275</v>
      </c>
      <c r="CO5" s="84" t="s">
        <v>283</v>
      </c>
      <c r="CP5" s="84" t="s">
        <v>277</v>
      </c>
      <c r="CQ5" s="84" t="s">
        <v>207</v>
      </c>
      <c r="CR5" s="84" t="s">
        <v>75</v>
      </c>
      <c r="CS5" s="84" t="s">
        <v>284</v>
      </c>
      <c r="CT5" s="84" t="s">
        <v>285</v>
      </c>
      <c r="CU5" s="84" t="s">
        <v>75</v>
      </c>
      <c r="CV5" s="84" t="s">
        <v>284</v>
      </c>
      <c r="CW5" s="84" t="s">
        <v>286</v>
      </c>
      <c r="CX5" s="84" t="s">
        <v>287</v>
      </c>
      <c r="CY5" s="84" t="s">
        <v>288</v>
      </c>
      <c r="CZ5" s="84" t="s">
        <v>285</v>
      </c>
      <c r="DA5" s="84" t="s">
        <v>75</v>
      </c>
      <c r="DB5" s="84" t="s">
        <v>210</v>
      </c>
      <c r="DC5" s="84" t="s">
        <v>289</v>
      </c>
      <c r="DD5" s="84" t="s">
        <v>75</v>
      </c>
      <c r="DE5" s="84" t="s">
        <v>290</v>
      </c>
      <c r="DF5" s="84" t="s">
        <v>291</v>
      </c>
      <c r="DG5" s="84" t="s">
        <v>292</v>
      </c>
      <c r="DH5" s="84" t="s">
        <v>211</v>
      </c>
    </row>
    <row r="6" ht="30.75" customHeight="1" spans="1:112">
      <c r="A6" s="86" t="s">
        <v>80</v>
      </c>
      <c r="B6" s="87" t="s">
        <v>81</v>
      </c>
      <c r="C6" s="86" t="s">
        <v>82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 t="s">
        <v>293</v>
      </c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92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</row>
    <row r="7" ht="20.1" customHeight="1" spans="1:112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26" si="0">SUM(F7,T7,AV7,BI7,BN7,CA7,CR7,CU7,DA7,DD7)</f>
        <v>3631643.6</v>
      </c>
      <c r="F7" s="72">
        <v>2765146.41</v>
      </c>
      <c r="G7" s="72">
        <v>662520</v>
      </c>
      <c r="H7" s="72">
        <v>1009152</v>
      </c>
      <c r="I7" s="72">
        <v>48371</v>
      </c>
      <c r="J7" s="72">
        <v>0</v>
      </c>
      <c r="K7" s="72">
        <v>93924.68</v>
      </c>
      <c r="L7" s="72">
        <v>281401.23</v>
      </c>
      <c r="M7" s="72">
        <v>140700.61</v>
      </c>
      <c r="N7" s="72">
        <v>155701.26</v>
      </c>
      <c r="O7" s="72">
        <v>46118.16</v>
      </c>
      <c r="P7" s="72">
        <v>41909.35</v>
      </c>
      <c r="Q7" s="72">
        <v>266948.12</v>
      </c>
      <c r="R7" s="72">
        <v>18400</v>
      </c>
      <c r="S7" s="72">
        <v>0</v>
      </c>
      <c r="T7" s="72">
        <v>443105.19</v>
      </c>
      <c r="U7" s="72">
        <v>69997.58</v>
      </c>
      <c r="V7" s="72">
        <v>60000</v>
      </c>
      <c r="W7" s="72">
        <v>0</v>
      </c>
      <c r="X7" s="72">
        <v>5000</v>
      </c>
      <c r="Y7" s="72">
        <v>8000</v>
      </c>
      <c r="Z7" s="72">
        <v>37000</v>
      </c>
      <c r="AA7" s="72">
        <v>25000</v>
      </c>
      <c r="AB7" s="72">
        <v>25000</v>
      </c>
      <c r="AC7" s="72">
        <v>0</v>
      </c>
      <c r="AD7" s="72">
        <v>60000</v>
      </c>
      <c r="AE7" s="72">
        <v>0</v>
      </c>
      <c r="AF7" s="72">
        <v>0</v>
      </c>
      <c r="AG7" s="72">
        <v>0</v>
      </c>
      <c r="AH7" s="72">
        <v>10000</v>
      </c>
      <c r="AI7" s="72">
        <v>20000</v>
      </c>
      <c r="AJ7" s="72">
        <v>7600</v>
      </c>
      <c r="AK7" s="72">
        <v>0</v>
      </c>
      <c r="AL7" s="72">
        <v>0</v>
      </c>
      <c r="AM7" s="72">
        <v>0</v>
      </c>
      <c r="AN7" s="72">
        <v>3750</v>
      </c>
      <c r="AO7" s="72">
        <v>0</v>
      </c>
      <c r="AP7" s="72">
        <v>21767.61</v>
      </c>
      <c r="AQ7" s="72">
        <v>0</v>
      </c>
      <c r="AR7" s="72">
        <v>89990</v>
      </c>
      <c r="AS7" s="72">
        <v>0</v>
      </c>
      <c r="AT7" s="72">
        <v>0</v>
      </c>
      <c r="AU7" s="72">
        <v>0</v>
      </c>
      <c r="AV7" s="72">
        <v>419312</v>
      </c>
      <c r="AW7" s="72">
        <v>36000</v>
      </c>
      <c r="AX7" s="72">
        <v>360000</v>
      </c>
      <c r="AY7" s="72">
        <v>0</v>
      </c>
      <c r="AZ7" s="72">
        <v>0</v>
      </c>
      <c r="BA7" s="72">
        <v>13248</v>
      </c>
      <c r="BB7" s="72">
        <v>0</v>
      </c>
      <c r="BC7" s="72">
        <v>9800</v>
      </c>
      <c r="BD7" s="72">
        <v>0</v>
      </c>
      <c r="BE7" s="72">
        <v>264</v>
      </c>
      <c r="BF7" s="72">
        <v>0</v>
      </c>
      <c r="BG7" s="72">
        <v>0</v>
      </c>
      <c r="BH7" s="72">
        <v>0</v>
      </c>
      <c r="BI7" s="72">
        <v>0</v>
      </c>
      <c r="BJ7" s="72">
        <v>0</v>
      </c>
      <c r="BK7" s="72">
        <v>0</v>
      </c>
      <c r="BL7" s="72">
        <v>0</v>
      </c>
      <c r="BM7" s="72">
        <v>0</v>
      </c>
      <c r="BN7" s="72">
        <v>0</v>
      </c>
      <c r="BO7" s="72">
        <v>0</v>
      </c>
      <c r="BP7" s="72">
        <v>0</v>
      </c>
      <c r="BQ7" s="72">
        <v>0</v>
      </c>
      <c r="BR7" s="72">
        <v>0</v>
      </c>
      <c r="BS7" s="72">
        <v>0</v>
      </c>
      <c r="BT7" s="72">
        <v>0</v>
      </c>
      <c r="BU7" s="72">
        <v>0</v>
      </c>
      <c r="BV7" s="72">
        <v>0</v>
      </c>
      <c r="BW7" s="72">
        <v>0</v>
      </c>
      <c r="BX7" s="72">
        <v>0</v>
      </c>
      <c r="BY7" s="72">
        <v>0</v>
      </c>
      <c r="BZ7" s="72">
        <v>0</v>
      </c>
      <c r="CA7" s="72">
        <v>4080</v>
      </c>
      <c r="CB7" s="72">
        <v>0</v>
      </c>
      <c r="CC7" s="72">
        <v>0</v>
      </c>
      <c r="CD7" s="72">
        <v>0</v>
      </c>
      <c r="CE7" s="72">
        <v>0</v>
      </c>
      <c r="CF7" s="72">
        <v>0</v>
      </c>
      <c r="CG7" s="72">
        <v>4080</v>
      </c>
      <c r="CH7" s="72">
        <v>0</v>
      </c>
      <c r="CI7" s="72">
        <v>0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72">
        <v>0</v>
      </c>
      <c r="CS7" s="72">
        <v>0</v>
      </c>
      <c r="CT7" s="72">
        <v>0</v>
      </c>
      <c r="CU7" s="72">
        <v>0</v>
      </c>
      <c r="CV7" s="72">
        <v>0</v>
      </c>
      <c r="CW7" s="72">
        <v>0</v>
      </c>
      <c r="CX7" s="72">
        <v>0</v>
      </c>
      <c r="CY7" s="72">
        <v>0</v>
      </c>
      <c r="CZ7" s="72">
        <v>0</v>
      </c>
      <c r="DA7" s="72">
        <v>0</v>
      </c>
      <c r="DB7" s="72">
        <v>0</v>
      </c>
      <c r="DC7" s="72">
        <v>0</v>
      </c>
      <c r="DD7" s="72">
        <v>0</v>
      </c>
      <c r="DE7" s="72">
        <v>0</v>
      </c>
      <c r="DF7" s="72">
        <v>0</v>
      </c>
      <c r="DG7" s="72">
        <v>0</v>
      </c>
      <c r="DH7" s="72">
        <v>0</v>
      </c>
    </row>
    <row r="8" ht="20.1" customHeight="1" spans="1:112">
      <c r="A8" s="88" t="s">
        <v>16</v>
      </c>
      <c r="B8" s="88" t="s">
        <v>16</v>
      </c>
      <c r="C8" s="88" t="s">
        <v>16</v>
      </c>
      <c r="D8" s="88" t="s">
        <v>294</v>
      </c>
      <c r="E8" s="72">
        <f t="shared" si="0"/>
        <v>2740774.22</v>
      </c>
      <c r="F8" s="72">
        <v>1874277.03</v>
      </c>
      <c r="G8" s="72">
        <v>662520</v>
      </c>
      <c r="H8" s="72">
        <v>1009152</v>
      </c>
      <c r="I8" s="72">
        <v>48371</v>
      </c>
      <c r="J8" s="72">
        <v>0</v>
      </c>
      <c r="K8" s="72">
        <v>93924.68</v>
      </c>
      <c r="L8" s="72">
        <v>0</v>
      </c>
      <c r="M8" s="72">
        <v>0</v>
      </c>
      <c r="N8" s="72">
        <v>0</v>
      </c>
      <c r="O8" s="72">
        <v>0</v>
      </c>
      <c r="P8" s="72">
        <v>41909.35</v>
      </c>
      <c r="Q8" s="72">
        <v>0</v>
      </c>
      <c r="R8" s="72">
        <v>18400</v>
      </c>
      <c r="S8" s="72">
        <v>0</v>
      </c>
      <c r="T8" s="72">
        <v>443105.19</v>
      </c>
      <c r="U8" s="72">
        <v>69997.58</v>
      </c>
      <c r="V8" s="72">
        <v>60000</v>
      </c>
      <c r="W8" s="72">
        <v>0</v>
      </c>
      <c r="X8" s="72">
        <v>5000</v>
      </c>
      <c r="Y8" s="72">
        <v>8000</v>
      </c>
      <c r="Z8" s="72">
        <v>37000</v>
      </c>
      <c r="AA8" s="72">
        <v>25000</v>
      </c>
      <c r="AB8" s="72">
        <v>25000</v>
      </c>
      <c r="AC8" s="72">
        <v>0</v>
      </c>
      <c r="AD8" s="72">
        <v>60000</v>
      </c>
      <c r="AE8" s="72">
        <v>0</v>
      </c>
      <c r="AF8" s="72">
        <v>0</v>
      </c>
      <c r="AG8" s="72">
        <v>0</v>
      </c>
      <c r="AH8" s="72">
        <v>10000</v>
      </c>
      <c r="AI8" s="72">
        <v>20000</v>
      </c>
      <c r="AJ8" s="72">
        <v>7600</v>
      </c>
      <c r="AK8" s="72">
        <v>0</v>
      </c>
      <c r="AL8" s="72">
        <v>0</v>
      </c>
      <c r="AM8" s="72">
        <v>0</v>
      </c>
      <c r="AN8" s="72">
        <v>3750</v>
      </c>
      <c r="AO8" s="72">
        <v>0</v>
      </c>
      <c r="AP8" s="72">
        <v>21767.61</v>
      </c>
      <c r="AQ8" s="72">
        <v>0</v>
      </c>
      <c r="AR8" s="72">
        <v>89990</v>
      </c>
      <c r="AS8" s="72">
        <v>0</v>
      </c>
      <c r="AT8" s="72">
        <v>0</v>
      </c>
      <c r="AU8" s="72">
        <v>0</v>
      </c>
      <c r="AV8" s="72">
        <v>419312</v>
      </c>
      <c r="AW8" s="72">
        <v>36000</v>
      </c>
      <c r="AX8" s="72">
        <v>360000</v>
      </c>
      <c r="AY8" s="72">
        <v>0</v>
      </c>
      <c r="AZ8" s="72">
        <v>0</v>
      </c>
      <c r="BA8" s="72">
        <v>13248</v>
      </c>
      <c r="BB8" s="72">
        <v>0</v>
      </c>
      <c r="BC8" s="72">
        <v>9800</v>
      </c>
      <c r="BD8" s="72">
        <v>0</v>
      </c>
      <c r="BE8" s="72">
        <v>264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4080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4080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72">
        <v>0</v>
      </c>
      <c r="CS8" s="72">
        <v>0</v>
      </c>
      <c r="CT8" s="72">
        <v>0</v>
      </c>
      <c r="CU8" s="72">
        <v>0</v>
      </c>
      <c r="CV8" s="72">
        <v>0</v>
      </c>
      <c r="CW8" s="72">
        <v>0</v>
      </c>
      <c r="CX8" s="72">
        <v>0</v>
      </c>
      <c r="CY8" s="72">
        <v>0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</row>
    <row r="9" ht="20.1" customHeight="1" spans="1:112">
      <c r="A9" s="88" t="s">
        <v>16</v>
      </c>
      <c r="B9" s="88" t="s">
        <v>16</v>
      </c>
      <c r="C9" s="88" t="s">
        <v>16</v>
      </c>
      <c r="D9" s="88" t="s">
        <v>295</v>
      </c>
      <c r="E9" s="72">
        <f t="shared" si="0"/>
        <v>21767.61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21767.61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21767.61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72">
        <v>0</v>
      </c>
      <c r="CS9" s="72">
        <v>0</v>
      </c>
      <c r="CT9" s="72">
        <v>0</v>
      </c>
      <c r="CU9" s="72">
        <v>0</v>
      </c>
      <c r="CV9" s="72">
        <v>0</v>
      </c>
      <c r="CW9" s="72">
        <v>0</v>
      </c>
      <c r="CX9" s="72">
        <v>0</v>
      </c>
      <c r="CY9" s="72">
        <v>0</v>
      </c>
      <c r="CZ9" s="72">
        <v>0</v>
      </c>
      <c r="DA9" s="72">
        <v>0</v>
      </c>
      <c r="DB9" s="72">
        <v>0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</row>
    <row r="10" ht="20.1" customHeight="1" spans="1:112">
      <c r="A10" s="88" t="s">
        <v>84</v>
      </c>
      <c r="B10" s="88" t="s">
        <v>85</v>
      </c>
      <c r="C10" s="88" t="s">
        <v>86</v>
      </c>
      <c r="D10" s="88" t="s">
        <v>296</v>
      </c>
      <c r="E10" s="72">
        <f t="shared" si="0"/>
        <v>21767.61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21767.61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21767.61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</row>
    <row r="11" ht="20.1" customHeight="1" spans="1:112">
      <c r="A11" s="88" t="s">
        <v>16</v>
      </c>
      <c r="B11" s="88" t="s">
        <v>16</v>
      </c>
      <c r="C11" s="88" t="s">
        <v>16</v>
      </c>
      <c r="D11" s="88" t="s">
        <v>297</v>
      </c>
      <c r="E11" s="72">
        <f t="shared" si="0"/>
        <v>2719006.61</v>
      </c>
      <c r="F11" s="72">
        <v>1874277.03</v>
      </c>
      <c r="G11" s="72">
        <v>662520</v>
      </c>
      <c r="H11" s="72">
        <v>1009152</v>
      </c>
      <c r="I11" s="72">
        <v>48371</v>
      </c>
      <c r="J11" s="72">
        <v>0</v>
      </c>
      <c r="K11" s="72">
        <v>93924.68</v>
      </c>
      <c r="L11" s="72">
        <v>0</v>
      </c>
      <c r="M11" s="72">
        <v>0</v>
      </c>
      <c r="N11" s="72">
        <v>0</v>
      </c>
      <c r="O11" s="72">
        <v>0</v>
      </c>
      <c r="P11" s="72">
        <v>41909.35</v>
      </c>
      <c r="Q11" s="72">
        <v>0</v>
      </c>
      <c r="R11" s="72">
        <v>18400</v>
      </c>
      <c r="S11" s="72">
        <v>0</v>
      </c>
      <c r="T11" s="72">
        <v>421337.58</v>
      </c>
      <c r="U11" s="72">
        <v>69997.58</v>
      </c>
      <c r="V11" s="72">
        <v>60000</v>
      </c>
      <c r="W11" s="72">
        <v>0</v>
      </c>
      <c r="X11" s="72">
        <v>5000</v>
      </c>
      <c r="Y11" s="72">
        <v>8000</v>
      </c>
      <c r="Z11" s="72">
        <v>37000</v>
      </c>
      <c r="AA11" s="72">
        <v>25000</v>
      </c>
      <c r="AB11" s="72">
        <v>25000</v>
      </c>
      <c r="AC11" s="72">
        <v>0</v>
      </c>
      <c r="AD11" s="72">
        <v>60000</v>
      </c>
      <c r="AE11" s="72">
        <v>0</v>
      </c>
      <c r="AF11" s="72">
        <v>0</v>
      </c>
      <c r="AG11" s="72">
        <v>0</v>
      </c>
      <c r="AH11" s="72">
        <v>10000</v>
      </c>
      <c r="AI11" s="72">
        <v>20000</v>
      </c>
      <c r="AJ11" s="72">
        <v>7600</v>
      </c>
      <c r="AK11" s="72">
        <v>0</v>
      </c>
      <c r="AL11" s="72">
        <v>0</v>
      </c>
      <c r="AM11" s="72">
        <v>0</v>
      </c>
      <c r="AN11" s="72">
        <v>3750</v>
      </c>
      <c r="AO11" s="72">
        <v>0</v>
      </c>
      <c r="AP11" s="72">
        <v>0</v>
      </c>
      <c r="AQ11" s="72">
        <v>0</v>
      </c>
      <c r="AR11" s="72">
        <v>89990</v>
      </c>
      <c r="AS11" s="72">
        <v>0</v>
      </c>
      <c r="AT11" s="72">
        <v>0</v>
      </c>
      <c r="AU11" s="72">
        <v>0</v>
      </c>
      <c r="AV11" s="72">
        <v>419312</v>
      </c>
      <c r="AW11" s="72">
        <v>36000</v>
      </c>
      <c r="AX11" s="72">
        <v>360000</v>
      </c>
      <c r="AY11" s="72">
        <v>0</v>
      </c>
      <c r="AZ11" s="72">
        <v>0</v>
      </c>
      <c r="BA11" s="72">
        <v>13248</v>
      </c>
      <c r="BB11" s="72">
        <v>0</v>
      </c>
      <c r="BC11" s="72">
        <v>9800</v>
      </c>
      <c r="BD11" s="72">
        <v>0</v>
      </c>
      <c r="BE11" s="72">
        <v>264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4080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4080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v>0</v>
      </c>
      <c r="CS11" s="72">
        <v>0</v>
      </c>
      <c r="CT11" s="72">
        <v>0</v>
      </c>
      <c r="CU11" s="72">
        <v>0</v>
      </c>
      <c r="CV11" s="72">
        <v>0</v>
      </c>
      <c r="CW11" s="72">
        <v>0</v>
      </c>
      <c r="CX11" s="72">
        <v>0</v>
      </c>
      <c r="CY11" s="72">
        <v>0</v>
      </c>
      <c r="CZ11" s="72">
        <v>0</v>
      </c>
      <c r="DA11" s="72">
        <v>0</v>
      </c>
      <c r="DB11" s="72">
        <v>0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</row>
    <row r="12" ht="20.1" customHeight="1" spans="1:112">
      <c r="A12" s="88" t="s">
        <v>84</v>
      </c>
      <c r="B12" s="88" t="s">
        <v>89</v>
      </c>
      <c r="C12" s="88" t="s">
        <v>90</v>
      </c>
      <c r="D12" s="88" t="s">
        <v>298</v>
      </c>
      <c r="E12" s="72">
        <f t="shared" si="0"/>
        <v>2386691.84</v>
      </c>
      <c r="F12" s="72">
        <v>1615631.9</v>
      </c>
      <c r="G12" s="72">
        <v>580452</v>
      </c>
      <c r="H12" s="72">
        <v>936342</v>
      </c>
      <c r="I12" s="72">
        <v>48371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35266.9</v>
      </c>
      <c r="Q12" s="72">
        <v>0</v>
      </c>
      <c r="R12" s="72">
        <v>15200</v>
      </c>
      <c r="S12" s="72">
        <v>0</v>
      </c>
      <c r="T12" s="72">
        <v>347667.94</v>
      </c>
      <c r="U12" s="72">
        <v>57577.94</v>
      </c>
      <c r="V12" s="72">
        <v>50000</v>
      </c>
      <c r="W12" s="72">
        <v>0</v>
      </c>
      <c r="X12" s="72">
        <v>5000</v>
      </c>
      <c r="Y12" s="72">
        <v>5000</v>
      </c>
      <c r="Z12" s="72">
        <v>20000</v>
      </c>
      <c r="AA12" s="72">
        <v>20000</v>
      </c>
      <c r="AB12" s="72">
        <v>20000</v>
      </c>
      <c r="AC12" s="72">
        <v>0</v>
      </c>
      <c r="AD12" s="72">
        <v>40000</v>
      </c>
      <c r="AE12" s="72">
        <v>0</v>
      </c>
      <c r="AF12" s="72">
        <v>0</v>
      </c>
      <c r="AG12" s="72">
        <v>0</v>
      </c>
      <c r="AH12" s="72">
        <v>10000</v>
      </c>
      <c r="AI12" s="72">
        <v>20000</v>
      </c>
      <c r="AJ12" s="72">
        <v>7600</v>
      </c>
      <c r="AK12" s="72">
        <v>0</v>
      </c>
      <c r="AL12" s="72">
        <v>0</v>
      </c>
      <c r="AM12" s="72">
        <v>0</v>
      </c>
      <c r="AN12" s="72">
        <v>3750</v>
      </c>
      <c r="AO12" s="72">
        <v>0</v>
      </c>
      <c r="AP12" s="72">
        <v>0</v>
      </c>
      <c r="AQ12" s="72">
        <v>0</v>
      </c>
      <c r="AR12" s="72">
        <v>88740</v>
      </c>
      <c r="AS12" s="72">
        <v>0</v>
      </c>
      <c r="AT12" s="72">
        <v>0</v>
      </c>
      <c r="AU12" s="72">
        <v>0</v>
      </c>
      <c r="AV12" s="72">
        <v>419312</v>
      </c>
      <c r="AW12" s="72">
        <v>36000</v>
      </c>
      <c r="AX12" s="72">
        <v>360000</v>
      </c>
      <c r="AY12" s="72">
        <v>0</v>
      </c>
      <c r="AZ12" s="72">
        <v>0</v>
      </c>
      <c r="BA12" s="72">
        <v>13248</v>
      </c>
      <c r="BB12" s="72">
        <v>0</v>
      </c>
      <c r="BC12" s="72">
        <v>9800</v>
      </c>
      <c r="BD12" s="72">
        <v>0</v>
      </c>
      <c r="BE12" s="72">
        <v>264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4080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4080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72">
        <v>0</v>
      </c>
      <c r="CS12" s="72">
        <v>0</v>
      </c>
      <c r="CT12" s="72">
        <v>0</v>
      </c>
      <c r="CU12" s="72">
        <v>0</v>
      </c>
      <c r="CV12" s="72">
        <v>0</v>
      </c>
      <c r="CW12" s="72">
        <v>0</v>
      </c>
      <c r="CX12" s="72">
        <v>0</v>
      </c>
      <c r="CY12" s="72">
        <v>0</v>
      </c>
      <c r="CZ12" s="72">
        <v>0</v>
      </c>
      <c r="DA12" s="72">
        <v>0</v>
      </c>
      <c r="DB12" s="72">
        <v>0</v>
      </c>
      <c r="DC12" s="72">
        <v>0</v>
      </c>
      <c r="DD12" s="72">
        <v>0</v>
      </c>
      <c r="DE12" s="72">
        <v>0</v>
      </c>
      <c r="DF12" s="72">
        <v>0</v>
      </c>
      <c r="DG12" s="72">
        <v>0</v>
      </c>
      <c r="DH12" s="72">
        <v>0</v>
      </c>
    </row>
    <row r="13" ht="20.1" customHeight="1" spans="1:112">
      <c r="A13" s="88" t="s">
        <v>84</v>
      </c>
      <c r="B13" s="88" t="s">
        <v>89</v>
      </c>
      <c r="C13" s="88" t="s">
        <v>92</v>
      </c>
      <c r="D13" s="88" t="s">
        <v>299</v>
      </c>
      <c r="E13" s="72">
        <f t="shared" si="0"/>
        <v>332314.77</v>
      </c>
      <c r="F13" s="72">
        <v>258645.13</v>
      </c>
      <c r="G13" s="72">
        <v>82068</v>
      </c>
      <c r="H13" s="72">
        <v>72810</v>
      </c>
      <c r="I13" s="72">
        <v>0</v>
      </c>
      <c r="J13" s="72">
        <v>0</v>
      </c>
      <c r="K13" s="72">
        <v>93924.68</v>
      </c>
      <c r="L13" s="72">
        <v>0</v>
      </c>
      <c r="M13" s="72">
        <v>0</v>
      </c>
      <c r="N13" s="72">
        <v>0</v>
      </c>
      <c r="O13" s="72">
        <v>0</v>
      </c>
      <c r="P13" s="72">
        <v>6642.45</v>
      </c>
      <c r="Q13" s="72">
        <v>0</v>
      </c>
      <c r="R13" s="72">
        <v>3200</v>
      </c>
      <c r="S13" s="72">
        <v>0</v>
      </c>
      <c r="T13" s="72">
        <v>73669.64</v>
      </c>
      <c r="U13" s="72">
        <v>12419.64</v>
      </c>
      <c r="V13" s="72">
        <v>10000</v>
      </c>
      <c r="W13" s="72">
        <v>0</v>
      </c>
      <c r="X13" s="72">
        <v>0</v>
      </c>
      <c r="Y13" s="72">
        <v>3000</v>
      </c>
      <c r="Z13" s="72">
        <v>17000</v>
      </c>
      <c r="AA13" s="72">
        <v>5000</v>
      </c>
      <c r="AB13" s="72">
        <v>5000</v>
      </c>
      <c r="AC13" s="72">
        <v>0</v>
      </c>
      <c r="AD13" s="72">
        <v>20000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1250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72">
        <v>0</v>
      </c>
      <c r="CS13" s="72">
        <v>0</v>
      </c>
      <c r="CT13" s="72">
        <v>0</v>
      </c>
      <c r="CU13" s="72">
        <v>0</v>
      </c>
      <c r="CV13" s="72">
        <v>0</v>
      </c>
      <c r="CW13" s="72">
        <v>0</v>
      </c>
      <c r="CX13" s="72">
        <v>0</v>
      </c>
      <c r="CY13" s="72">
        <v>0</v>
      </c>
      <c r="CZ13" s="72">
        <v>0</v>
      </c>
      <c r="DA13" s="72">
        <v>0</v>
      </c>
      <c r="DB13" s="72">
        <v>0</v>
      </c>
      <c r="DC13" s="72">
        <v>0</v>
      </c>
      <c r="DD13" s="72">
        <v>0</v>
      </c>
      <c r="DE13" s="72">
        <v>0</v>
      </c>
      <c r="DF13" s="72">
        <v>0</v>
      </c>
      <c r="DG13" s="72">
        <v>0</v>
      </c>
      <c r="DH13" s="72">
        <v>0</v>
      </c>
    </row>
    <row r="14" ht="20.1" customHeight="1" spans="1:112">
      <c r="A14" s="88" t="s">
        <v>16</v>
      </c>
      <c r="B14" s="88" t="s">
        <v>16</v>
      </c>
      <c r="C14" s="88" t="s">
        <v>16</v>
      </c>
      <c r="D14" s="88" t="s">
        <v>300</v>
      </c>
      <c r="E14" s="72">
        <f t="shared" si="0"/>
        <v>422101.84</v>
      </c>
      <c r="F14" s="72">
        <v>422101.84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281401.23</v>
      </c>
      <c r="M14" s="72">
        <v>140700.61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0</v>
      </c>
      <c r="CV14" s="72">
        <v>0</v>
      </c>
      <c r="CW14" s="72">
        <v>0</v>
      </c>
      <c r="CX14" s="72">
        <v>0</v>
      </c>
      <c r="CY14" s="72">
        <v>0</v>
      </c>
      <c r="CZ14" s="72">
        <v>0</v>
      </c>
      <c r="DA14" s="72">
        <v>0</v>
      </c>
      <c r="DB14" s="72">
        <v>0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</row>
    <row r="15" ht="20.1" customHeight="1" spans="1:112">
      <c r="A15" s="88" t="s">
        <v>16</v>
      </c>
      <c r="B15" s="88" t="s">
        <v>16</v>
      </c>
      <c r="C15" s="88" t="s">
        <v>16</v>
      </c>
      <c r="D15" s="88" t="s">
        <v>301</v>
      </c>
      <c r="E15" s="72">
        <f t="shared" si="0"/>
        <v>422101.84</v>
      </c>
      <c r="F15" s="72">
        <v>422101.84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281401.23</v>
      </c>
      <c r="M15" s="72">
        <v>140700.61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v>0</v>
      </c>
      <c r="CS15" s="72">
        <v>0</v>
      </c>
      <c r="CT15" s="72">
        <v>0</v>
      </c>
      <c r="CU15" s="72">
        <v>0</v>
      </c>
      <c r="CV15" s="72">
        <v>0</v>
      </c>
      <c r="CW15" s="72">
        <v>0</v>
      </c>
      <c r="CX15" s="72">
        <v>0</v>
      </c>
      <c r="CY15" s="72">
        <v>0</v>
      </c>
      <c r="CZ15" s="72">
        <v>0</v>
      </c>
      <c r="DA15" s="72">
        <v>0</v>
      </c>
      <c r="DB15" s="72">
        <v>0</v>
      </c>
      <c r="DC15" s="72">
        <v>0</v>
      </c>
      <c r="DD15" s="72">
        <v>0</v>
      </c>
      <c r="DE15" s="72">
        <v>0</v>
      </c>
      <c r="DF15" s="72">
        <v>0</v>
      </c>
      <c r="DG15" s="72">
        <v>0</v>
      </c>
      <c r="DH15" s="72">
        <v>0</v>
      </c>
    </row>
    <row r="16" ht="20.1" customHeight="1" spans="1:112">
      <c r="A16" s="88" t="s">
        <v>94</v>
      </c>
      <c r="B16" s="88" t="s">
        <v>95</v>
      </c>
      <c r="C16" s="88" t="s">
        <v>95</v>
      </c>
      <c r="D16" s="88" t="s">
        <v>302</v>
      </c>
      <c r="E16" s="72">
        <f t="shared" si="0"/>
        <v>281401.23</v>
      </c>
      <c r="F16" s="72">
        <v>281401.23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281401.23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0</v>
      </c>
      <c r="CV16" s="72">
        <v>0</v>
      </c>
      <c r="CW16" s="72">
        <v>0</v>
      </c>
      <c r="CX16" s="72">
        <v>0</v>
      </c>
      <c r="CY16" s="72">
        <v>0</v>
      </c>
      <c r="CZ16" s="72">
        <v>0</v>
      </c>
      <c r="DA16" s="72">
        <v>0</v>
      </c>
      <c r="DB16" s="72">
        <v>0</v>
      </c>
      <c r="DC16" s="72">
        <v>0</v>
      </c>
      <c r="DD16" s="72">
        <v>0</v>
      </c>
      <c r="DE16" s="72">
        <v>0</v>
      </c>
      <c r="DF16" s="72">
        <v>0</v>
      </c>
      <c r="DG16" s="72">
        <v>0</v>
      </c>
      <c r="DH16" s="72">
        <v>0</v>
      </c>
    </row>
    <row r="17" ht="20.1" customHeight="1" spans="1:112">
      <c r="A17" s="88" t="s">
        <v>94</v>
      </c>
      <c r="B17" s="88" t="s">
        <v>95</v>
      </c>
      <c r="C17" s="88" t="s">
        <v>86</v>
      </c>
      <c r="D17" s="88" t="s">
        <v>303</v>
      </c>
      <c r="E17" s="72">
        <f t="shared" si="0"/>
        <v>140700.61</v>
      </c>
      <c r="F17" s="72">
        <v>140700.61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140700.61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0</v>
      </c>
      <c r="CW17" s="72">
        <v>0</v>
      </c>
      <c r="CX17" s="72">
        <v>0</v>
      </c>
      <c r="CY17" s="72">
        <v>0</v>
      </c>
      <c r="CZ17" s="72">
        <v>0</v>
      </c>
      <c r="DA17" s="72">
        <v>0</v>
      </c>
      <c r="DB17" s="72">
        <v>0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</row>
    <row r="18" ht="20.1" customHeight="1" spans="1:112">
      <c r="A18" s="88" t="s">
        <v>16</v>
      </c>
      <c r="B18" s="88" t="s">
        <v>16</v>
      </c>
      <c r="C18" s="88" t="s">
        <v>16</v>
      </c>
      <c r="D18" s="88" t="s">
        <v>304</v>
      </c>
      <c r="E18" s="72">
        <f t="shared" si="0"/>
        <v>201819.42</v>
      </c>
      <c r="F18" s="72">
        <v>201819.42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155701.26</v>
      </c>
      <c r="O18" s="72">
        <v>46118.16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0</v>
      </c>
      <c r="CV18" s="72">
        <v>0</v>
      </c>
      <c r="CW18" s="72">
        <v>0</v>
      </c>
      <c r="CX18" s="72">
        <v>0</v>
      </c>
      <c r="CY18" s="72">
        <v>0</v>
      </c>
      <c r="CZ18" s="72">
        <v>0</v>
      </c>
      <c r="DA18" s="72">
        <v>0</v>
      </c>
      <c r="DB18" s="72">
        <v>0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</row>
    <row r="19" ht="20.1" customHeight="1" spans="1:112">
      <c r="A19" s="88" t="s">
        <v>16</v>
      </c>
      <c r="B19" s="88" t="s">
        <v>16</v>
      </c>
      <c r="C19" s="88" t="s">
        <v>16</v>
      </c>
      <c r="D19" s="88" t="s">
        <v>305</v>
      </c>
      <c r="E19" s="72">
        <f t="shared" si="0"/>
        <v>201819.42</v>
      </c>
      <c r="F19" s="72">
        <v>201819.42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155701.26</v>
      </c>
      <c r="O19" s="72">
        <v>46118.16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</row>
    <row r="20" ht="20.1" customHeight="1" spans="1:112">
      <c r="A20" s="88" t="s">
        <v>98</v>
      </c>
      <c r="B20" s="88" t="s">
        <v>99</v>
      </c>
      <c r="C20" s="88" t="s">
        <v>90</v>
      </c>
      <c r="D20" s="88" t="s">
        <v>306</v>
      </c>
      <c r="E20" s="72">
        <f t="shared" si="0"/>
        <v>138285.07</v>
      </c>
      <c r="F20" s="72">
        <v>138285.07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138285.07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</row>
    <row r="21" ht="20.1" customHeight="1" spans="1:112">
      <c r="A21" s="88" t="s">
        <v>98</v>
      </c>
      <c r="B21" s="88" t="s">
        <v>99</v>
      </c>
      <c r="C21" s="88" t="s">
        <v>101</v>
      </c>
      <c r="D21" s="88" t="s">
        <v>307</v>
      </c>
      <c r="E21" s="72">
        <f t="shared" si="0"/>
        <v>17416.19</v>
      </c>
      <c r="F21" s="72">
        <v>17416.19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17416.19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</row>
    <row r="22" ht="20.1" customHeight="1" spans="1:112">
      <c r="A22" s="88" t="s">
        <v>98</v>
      </c>
      <c r="B22" s="88" t="s">
        <v>99</v>
      </c>
      <c r="C22" s="88" t="s">
        <v>103</v>
      </c>
      <c r="D22" s="88" t="s">
        <v>308</v>
      </c>
      <c r="E22" s="72">
        <f t="shared" si="0"/>
        <v>40993.92</v>
      </c>
      <c r="F22" s="72">
        <v>40993.92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40993.92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72">
        <v>0</v>
      </c>
      <c r="CS22" s="72">
        <v>0</v>
      </c>
      <c r="CT22" s="72">
        <v>0</v>
      </c>
      <c r="CU22" s="72">
        <v>0</v>
      </c>
      <c r="CV22" s="72">
        <v>0</v>
      </c>
      <c r="CW22" s="72">
        <v>0</v>
      </c>
      <c r="CX22" s="72">
        <v>0</v>
      </c>
      <c r="CY22" s="72">
        <v>0</v>
      </c>
      <c r="CZ22" s="72">
        <v>0</v>
      </c>
      <c r="DA22" s="72">
        <v>0</v>
      </c>
      <c r="DB22" s="72">
        <v>0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</row>
    <row r="23" ht="20.1" customHeight="1" spans="1:112">
      <c r="A23" s="88" t="s">
        <v>98</v>
      </c>
      <c r="B23" s="88" t="s">
        <v>99</v>
      </c>
      <c r="C23" s="88" t="s">
        <v>105</v>
      </c>
      <c r="D23" s="88" t="s">
        <v>309</v>
      </c>
      <c r="E23" s="72">
        <f t="shared" si="0"/>
        <v>5124.24</v>
      </c>
      <c r="F23" s="72">
        <v>5124.24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5124.24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0</v>
      </c>
      <c r="CV23" s="72">
        <v>0</v>
      </c>
      <c r="CW23" s="72">
        <v>0</v>
      </c>
      <c r="CX23" s="72">
        <v>0</v>
      </c>
      <c r="CY23" s="72">
        <v>0</v>
      </c>
      <c r="CZ23" s="72">
        <v>0</v>
      </c>
      <c r="DA23" s="72">
        <v>0</v>
      </c>
      <c r="DB23" s="72">
        <v>0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</row>
    <row r="24" ht="20.1" customHeight="1" spans="1:112">
      <c r="A24" s="88" t="s">
        <v>16</v>
      </c>
      <c r="B24" s="88" t="s">
        <v>16</v>
      </c>
      <c r="C24" s="88" t="s">
        <v>16</v>
      </c>
      <c r="D24" s="88" t="s">
        <v>310</v>
      </c>
      <c r="E24" s="72">
        <f t="shared" si="0"/>
        <v>266948.12</v>
      </c>
      <c r="F24" s="72">
        <v>266948.12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266948.12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</row>
    <row r="25" ht="20.1" customHeight="1" spans="1:112">
      <c r="A25" s="88" t="s">
        <v>16</v>
      </c>
      <c r="B25" s="88" t="s">
        <v>16</v>
      </c>
      <c r="C25" s="88" t="s">
        <v>16</v>
      </c>
      <c r="D25" s="88" t="s">
        <v>311</v>
      </c>
      <c r="E25" s="72">
        <f t="shared" si="0"/>
        <v>266948.12</v>
      </c>
      <c r="F25" s="72">
        <v>266948.12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266948.12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0</v>
      </c>
      <c r="AJ25" s="72">
        <v>0</v>
      </c>
      <c r="AK25" s="72">
        <v>0</v>
      </c>
      <c r="AL25" s="72">
        <v>0</v>
      </c>
      <c r="AM25" s="72">
        <v>0</v>
      </c>
      <c r="AN25" s="72">
        <v>0</v>
      </c>
      <c r="AO25" s="72">
        <v>0</v>
      </c>
      <c r="AP25" s="72">
        <v>0</v>
      </c>
      <c r="AQ25" s="72">
        <v>0</v>
      </c>
      <c r="AR25" s="72">
        <v>0</v>
      </c>
      <c r="AS25" s="72">
        <v>0</v>
      </c>
      <c r="AT25" s="72">
        <v>0</v>
      </c>
      <c r="AU25" s="72">
        <v>0</v>
      </c>
      <c r="AV25" s="72">
        <v>0</v>
      </c>
      <c r="AW25" s="72">
        <v>0</v>
      </c>
      <c r="AX25" s="72">
        <v>0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</row>
    <row r="26" ht="20.1" customHeight="1" spans="1:112">
      <c r="A26" s="88" t="s">
        <v>107</v>
      </c>
      <c r="B26" s="88" t="s">
        <v>101</v>
      </c>
      <c r="C26" s="88" t="s">
        <v>90</v>
      </c>
      <c r="D26" s="88" t="s">
        <v>174</v>
      </c>
      <c r="E26" s="72">
        <f t="shared" si="0"/>
        <v>266948.12</v>
      </c>
      <c r="F26" s="72">
        <v>266948.12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2">
        <v>0</v>
      </c>
      <c r="Q26" s="72">
        <v>266948.12</v>
      </c>
      <c r="R26" s="72">
        <v>0</v>
      </c>
      <c r="S26" s="72">
        <v>0</v>
      </c>
      <c r="T26" s="72">
        <v>0</v>
      </c>
      <c r="U26" s="72">
        <v>0</v>
      </c>
      <c r="V26" s="72">
        <v>0</v>
      </c>
      <c r="W26" s="72">
        <v>0</v>
      </c>
      <c r="X26" s="72">
        <v>0</v>
      </c>
      <c r="Y26" s="72">
        <v>0</v>
      </c>
      <c r="Z26" s="72">
        <v>0</v>
      </c>
      <c r="AA26" s="72">
        <v>0</v>
      </c>
      <c r="AB26" s="72">
        <v>0</v>
      </c>
      <c r="AC26" s="72">
        <v>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2">
        <v>0</v>
      </c>
      <c r="AJ26" s="72">
        <v>0</v>
      </c>
      <c r="AK26" s="72">
        <v>0</v>
      </c>
      <c r="AL26" s="72">
        <v>0</v>
      </c>
      <c r="AM26" s="72">
        <v>0</v>
      </c>
      <c r="AN26" s="72">
        <v>0</v>
      </c>
      <c r="AO26" s="72">
        <v>0</v>
      </c>
      <c r="AP26" s="72">
        <v>0</v>
      </c>
      <c r="AQ26" s="72">
        <v>0</v>
      </c>
      <c r="AR26" s="72">
        <v>0</v>
      </c>
      <c r="AS26" s="72">
        <v>0</v>
      </c>
      <c r="AT26" s="72">
        <v>0</v>
      </c>
      <c r="AU26" s="72">
        <v>0</v>
      </c>
      <c r="AV26" s="72">
        <v>0</v>
      </c>
      <c r="AW26" s="72">
        <v>0</v>
      </c>
      <c r="AX26" s="72">
        <v>0</v>
      </c>
      <c r="AY26" s="72">
        <v>0</v>
      </c>
      <c r="AZ26" s="72">
        <v>0</v>
      </c>
      <c r="BA26" s="72">
        <v>0</v>
      </c>
      <c r="BB26" s="72">
        <v>0</v>
      </c>
      <c r="BC26" s="72">
        <v>0</v>
      </c>
      <c r="BD26" s="72">
        <v>0</v>
      </c>
      <c r="BE26" s="72">
        <v>0</v>
      </c>
      <c r="BF26" s="72">
        <v>0</v>
      </c>
      <c r="BG26" s="72">
        <v>0</v>
      </c>
      <c r="BH26" s="72">
        <v>0</v>
      </c>
      <c r="BI26" s="72">
        <v>0</v>
      </c>
      <c r="BJ26" s="72">
        <v>0</v>
      </c>
      <c r="BK26" s="72">
        <v>0</v>
      </c>
      <c r="BL26" s="72">
        <v>0</v>
      </c>
      <c r="BM26" s="72">
        <v>0</v>
      </c>
      <c r="BN26" s="72">
        <v>0</v>
      </c>
      <c r="BO26" s="72">
        <v>0</v>
      </c>
      <c r="BP26" s="72">
        <v>0</v>
      </c>
      <c r="BQ26" s="72">
        <v>0</v>
      </c>
      <c r="BR26" s="72">
        <v>0</v>
      </c>
      <c r="BS26" s="72">
        <v>0</v>
      </c>
      <c r="BT26" s="72">
        <v>0</v>
      </c>
      <c r="BU26" s="72">
        <v>0</v>
      </c>
      <c r="BV26" s="72">
        <v>0</v>
      </c>
      <c r="BW26" s="72">
        <v>0</v>
      </c>
      <c r="BX26" s="72">
        <v>0</v>
      </c>
      <c r="BY26" s="72">
        <v>0</v>
      </c>
      <c r="BZ26" s="72">
        <v>0</v>
      </c>
      <c r="CA26" s="72">
        <v>0</v>
      </c>
      <c r="CB26" s="72">
        <v>0</v>
      </c>
      <c r="CC26" s="72">
        <v>0</v>
      </c>
      <c r="CD26" s="72">
        <v>0</v>
      </c>
      <c r="CE26" s="72">
        <v>0</v>
      </c>
      <c r="CF26" s="72">
        <v>0</v>
      </c>
      <c r="CG26" s="72">
        <v>0</v>
      </c>
      <c r="CH26" s="72">
        <v>0</v>
      </c>
      <c r="CI26" s="72">
        <v>0</v>
      </c>
      <c r="CJ26" s="72">
        <v>0</v>
      </c>
      <c r="CK26" s="72">
        <v>0</v>
      </c>
      <c r="CL26" s="72">
        <v>0</v>
      </c>
      <c r="CM26" s="72">
        <v>0</v>
      </c>
      <c r="CN26" s="72">
        <v>0</v>
      </c>
      <c r="CO26" s="72">
        <v>0</v>
      </c>
      <c r="CP26" s="72">
        <v>0</v>
      </c>
      <c r="CQ26" s="72">
        <v>0</v>
      </c>
      <c r="CR26" s="72">
        <v>0</v>
      </c>
      <c r="CS26" s="72">
        <v>0</v>
      </c>
      <c r="CT26" s="72">
        <v>0</v>
      </c>
      <c r="CU26" s="72">
        <v>0</v>
      </c>
      <c r="CV26" s="72">
        <v>0</v>
      </c>
      <c r="CW26" s="72">
        <v>0</v>
      </c>
      <c r="CX26" s="72">
        <v>0</v>
      </c>
      <c r="CY26" s="72">
        <v>0</v>
      </c>
      <c r="CZ26" s="72">
        <v>0</v>
      </c>
      <c r="DA26" s="72">
        <v>0</v>
      </c>
      <c r="DB26" s="72">
        <v>0</v>
      </c>
      <c r="DC26" s="72">
        <v>0</v>
      </c>
      <c r="DD26" s="72">
        <v>0</v>
      </c>
      <c r="DE26" s="72">
        <v>0</v>
      </c>
      <c r="DF26" s="72">
        <v>0</v>
      </c>
      <c r="DG26" s="72">
        <v>0</v>
      </c>
      <c r="DH26" s="72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scale="10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7"/>
      <c r="B1" s="47"/>
      <c r="C1" s="47"/>
      <c r="D1" s="48"/>
      <c r="E1" s="47"/>
      <c r="F1" s="47"/>
      <c r="G1" s="13" t="s">
        <v>312</v>
      </c>
    </row>
    <row r="2" ht="25.5" customHeight="1" spans="1:7">
      <c r="A2" s="10" t="s">
        <v>313</v>
      </c>
      <c r="B2" s="10"/>
      <c r="C2" s="10"/>
      <c r="D2" s="10"/>
      <c r="E2" s="10"/>
      <c r="F2" s="10"/>
      <c r="G2" s="10"/>
    </row>
    <row r="3" ht="20.1" customHeight="1" spans="1:7">
      <c r="A3" s="66" t="s">
        <v>5</v>
      </c>
      <c r="B3" s="11"/>
      <c r="C3" s="11"/>
      <c r="D3" s="11"/>
      <c r="E3" s="50"/>
      <c r="F3" s="50"/>
      <c r="G3" s="13" t="s">
        <v>6</v>
      </c>
    </row>
    <row r="4" ht="20.1" customHeight="1" spans="1:7">
      <c r="A4" s="53" t="s">
        <v>314</v>
      </c>
      <c r="B4" s="54"/>
      <c r="C4" s="54"/>
      <c r="D4" s="55"/>
      <c r="E4" s="73" t="s">
        <v>111</v>
      </c>
      <c r="F4" s="21"/>
      <c r="G4" s="21"/>
    </row>
    <row r="5" ht="20.1" customHeight="1" spans="1:7">
      <c r="A5" s="14" t="s">
        <v>68</v>
      </c>
      <c r="B5" s="16"/>
      <c r="C5" s="74" t="s">
        <v>69</v>
      </c>
      <c r="D5" s="75" t="s">
        <v>315</v>
      </c>
      <c r="E5" s="21" t="s">
        <v>60</v>
      </c>
      <c r="F5" s="18" t="s">
        <v>316</v>
      </c>
      <c r="G5" s="76" t="s">
        <v>317</v>
      </c>
    </row>
    <row r="6" ht="33.75" customHeight="1" spans="1:7">
      <c r="A6" s="23" t="s">
        <v>80</v>
      </c>
      <c r="B6" s="24" t="s">
        <v>81</v>
      </c>
      <c r="C6" s="77"/>
      <c r="D6" s="78"/>
      <c r="E6" s="27"/>
      <c r="F6" s="28"/>
      <c r="G6" s="61"/>
    </row>
    <row r="7" ht="20.1" customHeight="1" spans="1:7">
      <c r="A7" s="29" t="s">
        <v>16</v>
      </c>
      <c r="B7" s="70" t="s">
        <v>16</v>
      </c>
      <c r="C7" s="79" t="s">
        <v>16</v>
      </c>
      <c r="D7" s="29" t="s">
        <v>60</v>
      </c>
      <c r="E7" s="80">
        <v>3631643.6</v>
      </c>
      <c r="F7" s="81">
        <v>3184458.41</v>
      </c>
      <c r="G7" s="72">
        <v>447185.19</v>
      </c>
    </row>
    <row r="8" ht="20.1" customHeight="1" spans="1:7">
      <c r="A8" s="29" t="s">
        <v>16</v>
      </c>
      <c r="B8" s="70" t="s">
        <v>16</v>
      </c>
      <c r="C8" s="79" t="s">
        <v>83</v>
      </c>
      <c r="D8" s="29" t="s">
        <v>0</v>
      </c>
      <c r="E8" s="80">
        <v>3631643.6</v>
      </c>
      <c r="F8" s="81">
        <v>3184458.41</v>
      </c>
      <c r="G8" s="72">
        <v>447185.19</v>
      </c>
    </row>
    <row r="9" ht="20.1" customHeight="1" spans="1:7">
      <c r="A9" s="29" t="s">
        <v>318</v>
      </c>
      <c r="B9" s="70" t="s">
        <v>16</v>
      </c>
      <c r="C9" s="79" t="s">
        <v>16</v>
      </c>
      <c r="D9" s="29" t="s">
        <v>319</v>
      </c>
      <c r="E9" s="80">
        <v>2765146.41</v>
      </c>
      <c r="F9" s="81">
        <v>2765146.41</v>
      </c>
      <c r="G9" s="72">
        <v>0</v>
      </c>
    </row>
    <row r="10" ht="20.1" customHeight="1" spans="1:7">
      <c r="A10" s="29" t="s">
        <v>320</v>
      </c>
      <c r="B10" s="70" t="s">
        <v>90</v>
      </c>
      <c r="C10" s="79" t="s">
        <v>87</v>
      </c>
      <c r="D10" s="29" t="s">
        <v>321</v>
      </c>
      <c r="E10" s="80">
        <v>662520</v>
      </c>
      <c r="F10" s="81">
        <v>662520</v>
      </c>
      <c r="G10" s="72">
        <v>0</v>
      </c>
    </row>
    <row r="11" ht="20.1" customHeight="1" spans="1:7">
      <c r="A11" s="29" t="s">
        <v>320</v>
      </c>
      <c r="B11" s="70" t="s">
        <v>101</v>
      </c>
      <c r="C11" s="79" t="s">
        <v>87</v>
      </c>
      <c r="D11" s="29" t="s">
        <v>322</v>
      </c>
      <c r="E11" s="80">
        <v>1009152</v>
      </c>
      <c r="F11" s="81">
        <v>1009152</v>
      </c>
      <c r="G11" s="72">
        <v>0</v>
      </c>
    </row>
    <row r="12" ht="20.1" customHeight="1" spans="1:7">
      <c r="A12" s="29" t="s">
        <v>320</v>
      </c>
      <c r="B12" s="70" t="s">
        <v>103</v>
      </c>
      <c r="C12" s="79" t="s">
        <v>87</v>
      </c>
      <c r="D12" s="29" t="s">
        <v>323</v>
      </c>
      <c r="E12" s="80">
        <v>48371</v>
      </c>
      <c r="F12" s="81">
        <v>48371</v>
      </c>
      <c r="G12" s="72">
        <v>0</v>
      </c>
    </row>
    <row r="13" ht="20.1" customHeight="1" spans="1:7">
      <c r="A13" s="29" t="s">
        <v>320</v>
      </c>
      <c r="B13" s="70" t="s">
        <v>324</v>
      </c>
      <c r="C13" s="79" t="s">
        <v>87</v>
      </c>
      <c r="D13" s="29" t="s">
        <v>325</v>
      </c>
      <c r="E13" s="80">
        <v>93924.68</v>
      </c>
      <c r="F13" s="81">
        <v>93924.68</v>
      </c>
      <c r="G13" s="72">
        <v>0</v>
      </c>
    </row>
    <row r="14" ht="20.1" customHeight="1" spans="1:7">
      <c r="A14" s="29" t="s">
        <v>320</v>
      </c>
      <c r="B14" s="70" t="s">
        <v>184</v>
      </c>
      <c r="C14" s="79" t="s">
        <v>87</v>
      </c>
      <c r="D14" s="29" t="s">
        <v>326</v>
      </c>
      <c r="E14" s="80">
        <v>281401.23</v>
      </c>
      <c r="F14" s="81">
        <v>281401.23</v>
      </c>
      <c r="G14" s="72">
        <v>0</v>
      </c>
    </row>
    <row r="15" ht="20.1" customHeight="1" spans="1:7">
      <c r="A15" s="29" t="s">
        <v>320</v>
      </c>
      <c r="B15" s="70" t="s">
        <v>327</v>
      </c>
      <c r="C15" s="79" t="s">
        <v>87</v>
      </c>
      <c r="D15" s="29" t="s">
        <v>328</v>
      </c>
      <c r="E15" s="80">
        <v>140700.61</v>
      </c>
      <c r="F15" s="81">
        <v>140700.61</v>
      </c>
      <c r="G15" s="72">
        <v>0</v>
      </c>
    </row>
    <row r="16" ht="20.1" customHeight="1" spans="1:7">
      <c r="A16" s="29" t="s">
        <v>320</v>
      </c>
      <c r="B16" s="70" t="s">
        <v>329</v>
      </c>
      <c r="C16" s="79" t="s">
        <v>87</v>
      </c>
      <c r="D16" s="29" t="s">
        <v>330</v>
      </c>
      <c r="E16" s="80">
        <v>155701.26</v>
      </c>
      <c r="F16" s="81">
        <v>155701.26</v>
      </c>
      <c r="G16" s="72">
        <v>0</v>
      </c>
    </row>
    <row r="17" ht="20.1" customHeight="1" spans="1:7">
      <c r="A17" s="29" t="s">
        <v>320</v>
      </c>
      <c r="B17" s="70" t="s">
        <v>99</v>
      </c>
      <c r="C17" s="79" t="s">
        <v>87</v>
      </c>
      <c r="D17" s="29" t="s">
        <v>331</v>
      </c>
      <c r="E17" s="80">
        <v>46118.16</v>
      </c>
      <c r="F17" s="81">
        <v>46118.16</v>
      </c>
      <c r="G17" s="72">
        <v>0</v>
      </c>
    </row>
    <row r="18" ht="20.1" customHeight="1" spans="1:7">
      <c r="A18" s="29" t="s">
        <v>320</v>
      </c>
      <c r="B18" s="70" t="s">
        <v>332</v>
      </c>
      <c r="C18" s="79" t="s">
        <v>87</v>
      </c>
      <c r="D18" s="29" t="s">
        <v>333</v>
      </c>
      <c r="E18" s="80">
        <v>41909.35</v>
      </c>
      <c r="F18" s="81">
        <v>41909.35</v>
      </c>
      <c r="G18" s="72">
        <v>0</v>
      </c>
    </row>
    <row r="19" ht="20.1" customHeight="1" spans="1:7">
      <c r="A19" s="29" t="s">
        <v>320</v>
      </c>
      <c r="B19" s="70" t="s">
        <v>334</v>
      </c>
      <c r="C19" s="79" t="s">
        <v>87</v>
      </c>
      <c r="D19" s="29" t="s">
        <v>174</v>
      </c>
      <c r="E19" s="80">
        <v>266948.12</v>
      </c>
      <c r="F19" s="81">
        <v>266948.12</v>
      </c>
      <c r="G19" s="72">
        <v>0</v>
      </c>
    </row>
    <row r="20" ht="20.1" customHeight="1" spans="1:7">
      <c r="A20" s="29" t="s">
        <v>320</v>
      </c>
      <c r="B20" s="70" t="s">
        <v>335</v>
      </c>
      <c r="C20" s="79" t="s">
        <v>87</v>
      </c>
      <c r="D20" s="29" t="s">
        <v>336</v>
      </c>
      <c r="E20" s="80">
        <v>18400</v>
      </c>
      <c r="F20" s="81">
        <v>18400</v>
      </c>
      <c r="G20" s="72">
        <v>0</v>
      </c>
    </row>
    <row r="21" ht="20.1" customHeight="1" spans="1:7">
      <c r="A21" s="29" t="s">
        <v>337</v>
      </c>
      <c r="B21" s="70" t="s">
        <v>16</v>
      </c>
      <c r="C21" s="79" t="s">
        <v>16</v>
      </c>
      <c r="D21" s="29" t="s">
        <v>338</v>
      </c>
      <c r="E21" s="80">
        <v>443105.19</v>
      </c>
      <c r="F21" s="81">
        <v>0</v>
      </c>
      <c r="G21" s="72">
        <v>443105.19</v>
      </c>
    </row>
    <row r="22" ht="20.1" customHeight="1" spans="1:7">
      <c r="A22" s="29" t="s">
        <v>339</v>
      </c>
      <c r="B22" s="70" t="s">
        <v>90</v>
      </c>
      <c r="C22" s="79" t="s">
        <v>87</v>
      </c>
      <c r="D22" s="29" t="s">
        <v>340</v>
      </c>
      <c r="E22" s="80">
        <v>69997.58</v>
      </c>
      <c r="F22" s="81">
        <v>0</v>
      </c>
      <c r="G22" s="72">
        <v>69997.58</v>
      </c>
    </row>
    <row r="23" ht="20.1" customHeight="1" spans="1:7">
      <c r="A23" s="29" t="s">
        <v>339</v>
      </c>
      <c r="B23" s="70" t="s">
        <v>101</v>
      </c>
      <c r="C23" s="79" t="s">
        <v>87</v>
      </c>
      <c r="D23" s="29" t="s">
        <v>341</v>
      </c>
      <c r="E23" s="80">
        <v>60000</v>
      </c>
      <c r="F23" s="81">
        <v>0</v>
      </c>
      <c r="G23" s="72">
        <v>60000</v>
      </c>
    </row>
    <row r="24" ht="20.1" customHeight="1" spans="1:7">
      <c r="A24" s="29" t="s">
        <v>339</v>
      </c>
      <c r="B24" s="70" t="s">
        <v>342</v>
      </c>
      <c r="C24" s="79" t="s">
        <v>87</v>
      </c>
      <c r="D24" s="29" t="s">
        <v>343</v>
      </c>
      <c r="E24" s="80">
        <v>5000</v>
      </c>
      <c r="F24" s="81">
        <v>0</v>
      </c>
      <c r="G24" s="72">
        <v>5000</v>
      </c>
    </row>
    <row r="25" ht="20.1" customHeight="1" spans="1:7">
      <c r="A25" s="29" t="s">
        <v>339</v>
      </c>
      <c r="B25" s="70" t="s">
        <v>95</v>
      </c>
      <c r="C25" s="79" t="s">
        <v>87</v>
      </c>
      <c r="D25" s="29" t="s">
        <v>344</v>
      </c>
      <c r="E25" s="80">
        <v>8000</v>
      </c>
      <c r="F25" s="81">
        <v>0</v>
      </c>
      <c r="G25" s="72">
        <v>8000</v>
      </c>
    </row>
    <row r="26" ht="20.1" customHeight="1" spans="1:7">
      <c r="A26" s="29" t="s">
        <v>339</v>
      </c>
      <c r="B26" s="70" t="s">
        <v>86</v>
      </c>
      <c r="C26" s="79" t="s">
        <v>87</v>
      </c>
      <c r="D26" s="29" t="s">
        <v>345</v>
      </c>
      <c r="E26" s="80">
        <v>37000</v>
      </c>
      <c r="F26" s="81">
        <v>0</v>
      </c>
      <c r="G26" s="72">
        <v>37000</v>
      </c>
    </row>
    <row r="27" ht="20.1" customHeight="1" spans="1:7">
      <c r="A27" s="29" t="s">
        <v>339</v>
      </c>
      <c r="B27" s="70" t="s">
        <v>324</v>
      </c>
      <c r="C27" s="79" t="s">
        <v>87</v>
      </c>
      <c r="D27" s="29" t="s">
        <v>346</v>
      </c>
      <c r="E27" s="80">
        <v>25000</v>
      </c>
      <c r="F27" s="81">
        <v>0</v>
      </c>
      <c r="G27" s="72">
        <v>25000</v>
      </c>
    </row>
    <row r="28" ht="20.1" customHeight="1" spans="1:7">
      <c r="A28" s="29" t="s">
        <v>339</v>
      </c>
      <c r="B28" s="70" t="s">
        <v>184</v>
      </c>
      <c r="C28" s="79" t="s">
        <v>87</v>
      </c>
      <c r="D28" s="29" t="s">
        <v>347</v>
      </c>
      <c r="E28" s="80">
        <v>25000</v>
      </c>
      <c r="F28" s="81">
        <v>0</v>
      </c>
      <c r="G28" s="72">
        <v>25000</v>
      </c>
    </row>
    <row r="29" ht="20.1" customHeight="1" spans="1:7">
      <c r="A29" s="29" t="s">
        <v>339</v>
      </c>
      <c r="B29" s="70" t="s">
        <v>99</v>
      </c>
      <c r="C29" s="79" t="s">
        <v>87</v>
      </c>
      <c r="D29" s="29" t="s">
        <v>348</v>
      </c>
      <c r="E29" s="80">
        <v>60000</v>
      </c>
      <c r="F29" s="81">
        <v>0</v>
      </c>
      <c r="G29" s="72">
        <v>60000</v>
      </c>
    </row>
    <row r="30" ht="20.1" customHeight="1" spans="1:7">
      <c r="A30" s="29" t="s">
        <v>339</v>
      </c>
      <c r="B30" s="70" t="s">
        <v>349</v>
      </c>
      <c r="C30" s="79" t="s">
        <v>87</v>
      </c>
      <c r="D30" s="29" t="s">
        <v>180</v>
      </c>
      <c r="E30" s="80">
        <v>10000</v>
      </c>
      <c r="F30" s="81">
        <v>0</v>
      </c>
      <c r="G30" s="72">
        <v>10000</v>
      </c>
    </row>
    <row r="31" ht="20.1" customHeight="1" spans="1:7">
      <c r="A31" s="29" t="s">
        <v>339</v>
      </c>
      <c r="B31" s="70" t="s">
        <v>350</v>
      </c>
      <c r="C31" s="79" t="s">
        <v>87</v>
      </c>
      <c r="D31" s="29" t="s">
        <v>181</v>
      </c>
      <c r="E31" s="80">
        <v>20000</v>
      </c>
      <c r="F31" s="81">
        <v>0</v>
      </c>
      <c r="G31" s="72">
        <v>20000</v>
      </c>
    </row>
    <row r="32" ht="20.1" customHeight="1" spans="1:7">
      <c r="A32" s="29" t="s">
        <v>339</v>
      </c>
      <c r="B32" s="70" t="s">
        <v>351</v>
      </c>
      <c r="C32" s="79" t="s">
        <v>87</v>
      </c>
      <c r="D32" s="29" t="s">
        <v>183</v>
      </c>
      <c r="E32" s="80">
        <v>7600</v>
      </c>
      <c r="F32" s="81">
        <v>0</v>
      </c>
      <c r="G32" s="72">
        <v>7600</v>
      </c>
    </row>
    <row r="33" ht="20.1" customHeight="1" spans="1:7">
      <c r="A33" s="29" t="s">
        <v>339</v>
      </c>
      <c r="B33" s="70" t="s">
        <v>352</v>
      </c>
      <c r="C33" s="79" t="s">
        <v>87</v>
      </c>
      <c r="D33" s="29" t="s">
        <v>353</v>
      </c>
      <c r="E33" s="80">
        <v>3750</v>
      </c>
      <c r="F33" s="81">
        <v>0</v>
      </c>
      <c r="G33" s="72">
        <v>3750</v>
      </c>
    </row>
    <row r="34" ht="20.1" customHeight="1" spans="1:7">
      <c r="A34" s="29" t="s">
        <v>339</v>
      </c>
      <c r="B34" s="70" t="s">
        <v>354</v>
      </c>
      <c r="C34" s="79" t="s">
        <v>87</v>
      </c>
      <c r="D34" s="29" t="s">
        <v>355</v>
      </c>
      <c r="E34" s="80">
        <v>21767.61</v>
      </c>
      <c r="F34" s="81">
        <v>0</v>
      </c>
      <c r="G34" s="72">
        <v>21767.61</v>
      </c>
    </row>
    <row r="35" ht="20.1" customHeight="1" spans="1:7">
      <c r="A35" s="29" t="s">
        <v>339</v>
      </c>
      <c r="B35" s="70" t="s">
        <v>356</v>
      </c>
      <c r="C35" s="79" t="s">
        <v>87</v>
      </c>
      <c r="D35" s="29" t="s">
        <v>185</v>
      </c>
      <c r="E35" s="80">
        <v>89990</v>
      </c>
      <c r="F35" s="81">
        <v>0</v>
      </c>
      <c r="G35" s="72">
        <v>89990</v>
      </c>
    </row>
    <row r="36" ht="20.1" customHeight="1" spans="1:7">
      <c r="A36" s="29" t="s">
        <v>357</v>
      </c>
      <c r="B36" s="70" t="s">
        <v>16</v>
      </c>
      <c r="C36" s="79" t="s">
        <v>16</v>
      </c>
      <c r="D36" s="29" t="s">
        <v>358</v>
      </c>
      <c r="E36" s="80">
        <v>419312</v>
      </c>
      <c r="F36" s="81">
        <v>419312</v>
      </c>
      <c r="G36" s="72">
        <v>0</v>
      </c>
    </row>
    <row r="37" ht="20.1" customHeight="1" spans="1:7">
      <c r="A37" s="29" t="s">
        <v>359</v>
      </c>
      <c r="B37" s="70" t="s">
        <v>90</v>
      </c>
      <c r="C37" s="79" t="s">
        <v>87</v>
      </c>
      <c r="D37" s="29" t="s">
        <v>360</v>
      </c>
      <c r="E37" s="80">
        <v>36000</v>
      </c>
      <c r="F37" s="81">
        <v>36000</v>
      </c>
      <c r="G37" s="72">
        <v>0</v>
      </c>
    </row>
    <row r="38" ht="20.1" customHeight="1" spans="1:7">
      <c r="A38" s="29" t="s">
        <v>359</v>
      </c>
      <c r="B38" s="70" t="s">
        <v>101</v>
      </c>
      <c r="C38" s="79" t="s">
        <v>87</v>
      </c>
      <c r="D38" s="29" t="s">
        <v>361</v>
      </c>
      <c r="E38" s="80">
        <v>360000</v>
      </c>
      <c r="F38" s="81">
        <v>360000</v>
      </c>
      <c r="G38" s="72">
        <v>0</v>
      </c>
    </row>
    <row r="39" ht="20.1" customHeight="1" spans="1:7">
      <c r="A39" s="29" t="s">
        <v>359</v>
      </c>
      <c r="B39" s="70" t="s">
        <v>95</v>
      </c>
      <c r="C39" s="79" t="s">
        <v>87</v>
      </c>
      <c r="D39" s="29" t="s">
        <v>362</v>
      </c>
      <c r="E39" s="80">
        <v>13248</v>
      </c>
      <c r="F39" s="81">
        <v>13248</v>
      </c>
      <c r="G39" s="72">
        <v>0</v>
      </c>
    </row>
    <row r="40" ht="20.1" customHeight="1" spans="1:7">
      <c r="A40" s="29" t="s">
        <v>359</v>
      </c>
      <c r="B40" s="70" t="s">
        <v>324</v>
      </c>
      <c r="C40" s="79" t="s">
        <v>87</v>
      </c>
      <c r="D40" s="29" t="s">
        <v>363</v>
      </c>
      <c r="E40" s="80">
        <v>9800</v>
      </c>
      <c r="F40" s="81">
        <v>9800</v>
      </c>
      <c r="G40" s="72">
        <v>0</v>
      </c>
    </row>
    <row r="41" ht="20.1" customHeight="1" spans="1:7">
      <c r="A41" s="29" t="s">
        <v>359</v>
      </c>
      <c r="B41" s="70" t="s">
        <v>327</v>
      </c>
      <c r="C41" s="79" t="s">
        <v>87</v>
      </c>
      <c r="D41" s="29" t="s">
        <v>364</v>
      </c>
      <c r="E41" s="80">
        <v>264</v>
      </c>
      <c r="F41" s="81">
        <v>264</v>
      </c>
      <c r="G41" s="72">
        <v>0</v>
      </c>
    </row>
    <row r="42" ht="20.1" customHeight="1" spans="1:7">
      <c r="A42" s="29" t="s">
        <v>365</v>
      </c>
      <c r="B42" s="70" t="s">
        <v>16</v>
      </c>
      <c r="C42" s="79" t="s">
        <v>16</v>
      </c>
      <c r="D42" s="29" t="s">
        <v>366</v>
      </c>
      <c r="E42" s="80">
        <v>4080</v>
      </c>
      <c r="F42" s="81">
        <v>0</v>
      </c>
      <c r="G42" s="72">
        <v>4080</v>
      </c>
    </row>
    <row r="43" ht="20.1" customHeight="1" spans="1:7">
      <c r="A43" s="29" t="s">
        <v>367</v>
      </c>
      <c r="B43" s="70" t="s">
        <v>324</v>
      </c>
      <c r="C43" s="79" t="s">
        <v>87</v>
      </c>
      <c r="D43" s="29" t="s">
        <v>368</v>
      </c>
      <c r="E43" s="80">
        <v>4080</v>
      </c>
      <c r="F43" s="81">
        <v>0</v>
      </c>
      <c r="G43" s="72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369</v>
      </c>
    </row>
    <row r="2" ht="20.1" customHeight="1" spans="1:6">
      <c r="A2" s="10" t="s">
        <v>370</v>
      </c>
      <c r="B2" s="10"/>
      <c r="C2" s="10"/>
      <c r="D2" s="10"/>
      <c r="E2" s="10"/>
      <c r="F2" s="10"/>
    </row>
    <row r="3" ht="20.1" customHeight="1" spans="1:6">
      <c r="A3" s="66" t="s">
        <v>5</v>
      </c>
      <c r="B3" s="11"/>
      <c r="C3" s="11"/>
      <c r="D3" s="67"/>
      <c r="E3" s="67"/>
      <c r="F3" s="13" t="s">
        <v>6</v>
      </c>
    </row>
    <row r="4" ht="20.1" customHeight="1" spans="1:6">
      <c r="A4" s="14" t="s">
        <v>68</v>
      </c>
      <c r="B4" s="15"/>
      <c r="C4" s="16"/>
      <c r="D4" s="68" t="s">
        <v>69</v>
      </c>
      <c r="E4" s="51" t="s">
        <v>371</v>
      </c>
      <c r="F4" s="18" t="s">
        <v>73</v>
      </c>
    </row>
    <row r="5" ht="20.1" customHeight="1" spans="1:6">
      <c r="A5" s="22" t="s">
        <v>80</v>
      </c>
      <c r="B5" s="23" t="s">
        <v>81</v>
      </c>
      <c r="C5" s="24" t="s">
        <v>82</v>
      </c>
      <c r="D5" s="69"/>
      <c r="E5" s="51"/>
      <c r="F5" s="28"/>
    </row>
    <row r="6" ht="20.1" customHeight="1" spans="1:6">
      <c r="A6" s="70" t="s">
        <v>16</v>
      </c>
      <c r="B6" s="70" t="s">
        <v>16</v>
      </c>
      <c r="C6" s="70" t="s">
        <v>16</v>
      </c>
      <c r="D6" s="71" t="s">
        <v>16</v>
      </c>
      <c r="E6" s="71" t="s">
        <v>16</v>
      </c>
      <c r="F6" s="72" t="s">
        <v>16</v>
      </c>
    </row>
    <row r="7" ht="20.1" customHeight="1" spans="1:6">
      <c r="A7" s="70" t="s">
        <v>16</v>
      </c>
      <c r="B7" s="70" t="s">
        <v>16</v>
      </c>
      <c r="C7" s="70" t="s">
        <v>16</v>
      </c>
      <c r="D7" s="71" t="s">
        <v>16</v>
      </c>
      <c r="E7" s="71" t="s">
        <v>16</v>
      </c>
      <c r="F7" s="72" t="s">
        <v>16</v>
      </c>
    </row>
    <row r="8" ht="20.1" customHeight="1" spans="1:6">
      <c r="A8" s="70" t="s">
        <v>16</v>
      </c>
      <c r="B8" s="70" t="s">
        <v>16</v>
      </c>
      <c r="C8" s="70" t="s">
        <v>16</v>
      </c>
      <c r="D8" s="71" t="s">
        <v>16</v>
      </c>
      <c r="E8" s="71" t="s">
        <v>16</v>
      </c>
      <c r="F8" s="72" t="s">
        <v>16</v>
      </c>
    </row>
    <row r="9" ht="20.1" customHeight="1" spans="1:6">
      <c r="A9" s="70" t="s">
        <v>16</v>
      </c>
      <c r="B9" s="70" t="s">
        <v>16</v>
      </c>
      <c r="C9" s="70" t="s">
        <v>16</v>
      </c>
      <c r="D9" s="71" t="s">
        <v>16</v>
      </c>
      <c r="E9" s="71" t="s">
        <v>16</v>
      </c>
      <c r="F9" s="72" t="s">
        <v>16</v>
      </c>
    </row>
    <row r="10" ht="20.1" customHeight="1" spans="1:6">
      <c r="A10" s="70" t="s">
        <v>16</v>
      </c>
      <c r="B10" s="70" t="s">
        <v>16</v>
      </c>
      <c r="C10" s="70" t="s">
        <v>16</v>
      </c>
      <c r="D10" s="71" t="s">
        <v>16</v>
      </c>
      <c r="E10" s="71" t="s">
        <v>16</v>
      </c>
      <c r="F10" s="72" t="s">
        <v>16</v>
      </c>
    </row>
    <row r="11" ht="20.1" customHeight="1" spans="1:6">
      <c r="A11" s="70" t="s">
        <v>16</v>
      </c>
      <c r="B11" s="70" t="s">
        <v>16</v>
      </c>
      <c r="C11" s="70" t="s">
        <v>16</v>
      </c>
      <c r="D11" s="71" t="s">
        <v>16</v>
      </c>
      <c r="E11" s="71" t="s">
        <v>16</v>
      </c>
      <c r="F11" s="72" t="s">
        <v>16</v>
      </c>
    </row>
    <row r="12" ht="20.1" customHeight="1" spans="1:6">
      <c r="A12" s="70" t="s">
        <v>16</v>
      </c>
      <c r="B12" s="70" t="s">
        <v>16</v>
      </c>
      <c r="C12" s="70" t="s">
        <v>16</v>
      </c>
      <c r="D12" s="71" t="s">
        <v>16</v>
      </c>
      <c r="E12" s="71" t="s">
        <v>16</v>
      </c>
      <c r="F12" s="72" t="s">
        <v>16</v>
      </c>
    </row>
    <row r="13" ht="20.1" customHeight="1" spans="1:6">
      <c r="A13" s="70" t="s">
        <v>16</v>
      </c>
      <c r="B13" s="70" t="s">
        <v>16</v>
      </c>
      <c r="C13" s="70" t="s">
        <v>16</v>
      </c>
      <c r="D13" s="71" t="s">
        <v>16</v>
      </c>
      <c r="E13" s="71" t="s">
        <v>16</v>
      </c>
      <c r="F13" s="72" t="s">
        <v>16</v>
      </c>
    </row>
    <row r="14" ht="20.1" customHeight="1" spans="1:6">
      <c r="A14" s="70" t="s">
        <v>16</v>
      </c>
      <c r="B14" s="70" t="s">
        <v>16</v>
      </c>
      <c r="C14" s="70" t="s">
        <v>16</v>
      </c>
      <c r="D14" s="71" t="s">
        <v>16</v>
      </c>
      <c r="E14" s="71" t="s">
        <v>16</v>
      </c>
      <c r="F14" s="72" t="s">
        <v>16</v>
      </c>
    </row>
    <row r="15" ht="20.1" customHeight="1" spans="1:6">
      <c r="A15" s="70" t="s">
        <v>16</v>
      </c>
      <c r="B15" s="70" t="s">
        <v>16</v>
      </c>
      <c r="C15" s="70" t="s">
        <v>16</v>
      </c>
      <c r="D15" s="71" t="s">
        <v>16</v>
      </c>
      <c r="E15" s="71" t="s">
        <v>16</v>
      </c>
      <c r="F15" s="72" t="s">
        <v>16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2021-05-13T03:23:00Z</dcterms:created>
  <dcterms:modified xsi:type="dcterms:W3CDTF">2021-05-13T03:41:42Z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738758DF782F40149689657371D0F718</vt:lpwstr>
  </property>
  <property fmtid="{D5CDD505-2E9C-101B-9397-08002B2CF9AE}" pid="3" name="KSOProductBuildVer">
    <vt:lpwstr>2052-11.1.0.10463</vt:lpwstr>
  </property>
</Properties>
</file>