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4年红原县一般公共预算调整表" sheetId="1" r:id="rId1"/>
  </sheets>
  <definedNames>
    <definedName name="_xlnm.Print_Titles" localSheetId="0">'2024年红原县一般公共预算调整表'!$2:$4</definedName>
  </definedNames>
  <calcPr calcId="144525"/>
</workbook>
</file>

<file path=xl/sharedStrings.xml><?xml version="1.0" encoding="utf-8"?>
<sst xmlns="http://schemas.openxmlformats.org/spreadsheetml/2006/main" count="38" uniqueCount="34">
  <si>
    <t>附件2</t>
  </si>
  <si>
    <t>红原县2025年一般公共预算调整表</t>
  </si>
  <si>
    <t>单位：万元</t>
  </si>
  <si>
    <r>
      <rPr>
        <b/>
        <sz val="11"/>
        <rFont val="SimSun"/>
        <charset val="134"/>
      </rPr>
      <t>预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算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科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目</t>
    </r>
  </si>
  <si>
    <t>年初
预算数</t>
  </si>
  <si>
    <t>拟调整数</t>
  </si>
  <si>
    <t>调整后预算数</t>
  </si>
  <si>
    <t>地方一般公共预算收入</t>
  </si>
  <si>
    <t>一般公共预算支出</t>
  </si>
  <si>
    <t>转移性收入</t>
  </si>
  <si>
    <t>转移性支出</t>
  </si>
  <si>
    <t>上级补助收入</t>
  </si>
  <si>
    <t>上解支出</t>
  </si>
  <si>
    <t>上年结余收入</t>
  </si>
  <si>
    <t>债务还本支出</t>
  </si>
  <si>
    <t>调入资金</t>
  </si>
  <si>
    <t>地方政府一般债务还本支出</t>
  </si>
  <si>
    <t>动用预算稳定调节基金</t>
  </si>
  <si>
    <t>地方政府一般债券还本支出</t>
  </si>
  <si>
    <t>下级上解收入</t>
  </si>
  <si>
    <t>地方政府向外国政府借款还本支出</t>
  </si>
  <si>
    <t>债务收入</t>
  </si>
  <si>
    <t>地方政府向国际组织借款还本支出</t>
  </si>
  <si>
    <t>地方政府债务收入</t>
  </si>
  <si>
    <t>地方政府一般债券收入</t>
  </si>
  <si>
    <t>新增一般债券收入</t>
  </si>
  <si>
    <t>再融资一般债券收入</t>
  </si>
  <si>
    <t>地方政府向国际组织借款收入</t>
  </si>
  <si>
    <t>接受其他地区援助收入</t>
  </si>
  <si>
    <t>年终结余</t>
  </si>
  <si>
    <r>
      <rPr>
        <sz val="11"/>
        <rFont val="宋体"/>
        <charset val="204"/>
      </rPr>
      <t xml:space="preserve">    接受其他省</t>
    </r>
    <r>
      <rPr>
        <sz val="11"/>
        <rFont val="Arial"/>
        <charset val="204"/>
      </rPr>
      <t>(</t>
    </r>
    <r>
      <rPr>
        <sz val="11"/>
        <rFont val="宋体"/>
        <charset val="204"/>
      </rPr>
      <t>自治区、直辖市、计划单列市</t>
    </r>
    <r>
      <rPr>
        <sz val="11"/>
        <rFont val="Arial"/>
        <charset val="204"/>
      </rPr>
      <t>)</t>
    </r>
    <r>
      <rPr>
        <sz val="11"/>
        <rFont val="宋体"/>
        <charset val="204"/>
      </rPr>
      <t>援助收入</t>
    </r>
  </si>
  <si>
    <r>
      <rPr>
        <sz val="11"/>
        <rFont val="Arial"/>
        <charset val="204"/>
      </rPr>
      <t xml:space="preserve">          </t>
    </r>
    <r>
      <rPr>
        <sz val="11"/>
        <rFont val="宋体"/>
        <charset val="204"/>
      </rPr>
      <t>接受省内其他地市</t>
    </r>
    <r>
      <rPr>
        <sz val="11"/>
        <rFont val="Arial"/>
        <charset val="204"/>
      </rPr>
      <t>(</t>
    </r>
    <r>
      <rPr>
        <sz val="11"/>
        <rFont val="宋体"/>
        <charset val="204"/>
      </rPr>
      <t>区</t>
    </r>
    <r>
      <rPr>
        <sz val="11"/>
        <rFont val="Arial"/>
        <charset val="204"/>
      </rPr>
      <t>)</t>
    </r>
    <r>
      <rPr>
        <sz val="11"/>
        <rFont val="宋体"/>
        <charset val="204"/>
      </rPr>
      <t>援助收入</t>
    </r>
  </si>
  <si>
    <r>
      <rPr>
        <b/>
        <sz val="11"/>
        <rFont val="SimSun"/>
        <charset val="134"/>
      </rPr>
      <t>收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入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</si>
  <si>
    <r>
      <rPr>
        <b/>
        <sz val="11"/>
        <rFont val="SimSun"/>
        <charset val="134"/>
      </rPr>
      <t>支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出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</si>
</sst>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rgb="FF000000"/>
      <name val="Arial"/>
      <charset val="204"/>
    </font>
    <font>
      <sz val="16"/>
      <name val="黑体"/>
      <charset val="204"/>
    </font>
    <font>
      <sz val="11"/>
      <name val="Arial"/>
      <charset val="204"/>
    </font>
    <font>
      <b/>
      <sz val="22"/>
      <name val="SimSun"/>
      <charset val="204"/>
    </font>
    <font>
      <sz val="11"/>
      <name val="SimSun"/>
      <charset val="204"/>
    </font>
    <font>
      <b/>
      <sz val="11"/>
      <name val="SimSun"/>
      <charset val="134"/>
    </font>
    <font>
      <b/>
      <sz val="11"/>
      <name val="宋体"/>
      <charset val="134"/>
      <scheme val="minor"/>
    </font>
    <font>
      <sz val="11"/>
      <name val="宋体"/>
      <charset val="204"/>
      <scheme val="minor"/>
    </font>
    <font>
      <b/>
      <sz val="11"/>
      <name val="SimSun"/>
      <charset val="204"/>
    </font>
    <font>
      <b/>
      <sz val="11"/>
      <name val="宋体"/>
      <charset val="204"/>
      <scheme val="minor"/>
    </font>
    <font>
      <sz val="11"/>
      <name val="SimSun"/>
      <charset val="134"/>
    </font>
    <font>
      <sz val="11"/>
      <name val="宋体"/>
      <charset val="134"/>
      <scheme val="minor"/>
    </font>
    <font>
      <b/>
      <sz val="11"/>
      <name val="宋体"/>
      <charset val="204"/>
    </font>
    <font>
      <sz val="11"/>
      <name val="宋体"/>
      <charset val="20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8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31" fillId="18" borderId="9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</cellStyleXfs>
  <cellXfs count="27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 indent="3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 indent="1"/>
    </xf>
    <xf numFmtId="1" fontId="11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 indent="2"/>
    </xf>
    <xf numFmtId="0" fontId="2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right" vertical="center" wrapText="1" indent="3"/>
    </xf>
    <xf numFmtId="0" fontId="13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view="pageBreakPreview" zoomScaleNormal="100" zoomScaleSheetLayoutView="100" workbookViewId="0">
      <selection activeCell="K6" sqref="K6"/>
    </sheetView>
  </sheetViews>
  <sheetFormatPr defaultColWidth="9" defaultRowHeight="14.25"/>
  <cols>
    <col min="1" max="1" width="32.7" customWidth="1"/>
    <col min="2" max="2" width="11.5833333333333" customWidth="1"/>
    <col min="3" max="3" width="9.61666666666667" customWidth="1"/>
    <col min="4" max="4" width="11.5833333333333" customWidth="1"/>
    <col min="5" max="5" width="33.7166666666667" customWidth="1"/>
    <col min="6" max="6" width="11.5833333333333" customWidth="1"/>
    <col min="7" max="7" width="9.61666666666667" customWidth="1"/>
    <col min="8" max="8" width="12.3583333333333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24.75" customHeight="1" spans="1:8">
      <c r="A2" s="3" t="s">
        <v>1</v>
      </c>
      <c r="B2" s="4"/>
      <c r="C2" s="3"/>
      <c r="D2" s="3"/>
      <c r="E2" s="3"/>
      <c r="F2" s="3"/>
      <c r="G2" s="3"/>
      <c r="H2" s="3"/>
    </row>
    <row r="3" ht="21" customHeight="1" spans="1:9">
      <c r="A3" s="5"/>
      <c r="B3" s="5"/>
      <c r="C3" s="5"/>
      <c r="D3" s="5"/>
      <c r="E3" s="5"/>
      <c r="H3" s="6" t="s">
        <v>2</v>
      </c>
      <c r="I3" s="26"/>
    </row>
    <row r="4" ht="33.35" customHeight="1" spans="1:8">
      <c r="A4" s="7" t="s">
        <v>3</v>
      </c>
      <c r="B4" s="8" t="s">
        <v>4</v>
      </c>
      <c r="C4" s="8" t="s">
        <v>5</v>
      </c>
      <c r="D4" s="8" t="s">
        <v>6</v>
      </c>
      <c r="E4" s="8" t="s">
        <v>3</v>
      </c>
      <c r="F4" s="8" t="s">
        <v>4</v>
      </c>
      <c r="G4" s="8" t="s">
        <v>5</v>
      </c>
      <c r="H4" s="8" t="s">
        <v>6</v>
      </c>
    </row>
    <row r="5" ht="25.55" customHeight="1" spans="1:8">
      <c r="A5" s="9" t="s">
        <v>7</v>
      </c>
      <c r="B5" s="10">
        <v>16836</v>
      </c>
      <c r="C5" s="11"/>
      <c r="D5" s="10">
        <f>B5+C5</f>
        <v>16836</v>
      </c>
      <c r="E5" s="9" t="s">
        <v>8</v>
      </c>
      <c r="F5" s="10">
        <v>106039</v>
      </c>
      <c r="G5" s="10">
        <f>H5-F5</f>
        <v>103407</v>
      </c>
      <c r="H5" s="10">
        <v>209446</v>
      </c>
    </row>
    <row r="6" ht="25.55" customHeight="1" spans="1:8">
      <c r="A6" s="9" t="s">
        <v>9</v>
      </c>
      <c r="B6" s="10">
        <f>SUM(B7:B10)</f>
        <v>98109</v>
      </c>
      <c r="C6" s="10">
        <f>D6-B6</f>
        <v>107848</v>
      </c>
      <c r="D6" s="10">
        <f>D7+D8+D9+D10</f>
        <v>205957</v>
      </c>
      <c r="E6" s="12" t="s">
        <v>10</v>
      </c>
      <c r="F6" s="10">
        <v>3170</v>
      </c>
      <c r="G6" s="13"/>
      <c r="H6" s="10">
        <v>3170</v>
      </c>
    </row>
    <row r="7" ht="25.55" customHeight="1" spans="1:8">
      <c r="A7" s="14" t="s">
        <v>11</v>
      </c>
      <c r="B7" s="15">
        <v>97033</v>
      </c>
      <c r="C7" s="15">
        <f>D7-B7</f>
        <v>69302</v>
      </c>
      <c r="D7" s="15">
        <v>166335</v>
      </c>
      <c r="E7" s="14" t="s">
        <v>12</v>
      </c>
      <c r="F7" s="15">
        <v>3170</v>
      </c>
      <c r="G7" s="16"/>
      <c r="H7" s="15">
        <v>3170</v>
      </c>
    </row>
    <row r="8" ht="25.55" customHeight="1" spans="1:8">
      <c r="A8" s="14" t="s">
        <v>13</v>
      </c>
      <c r="B8" s="15"/>
      <c r="C8" s="15">
        <v>38546</v>
      </c>
      <c r="D8" s="15">
        <f>B8+C8</f>
        <v>38546</v>
      </c>
      <c r="E8" s="12" t="s">
        <v>14</v>
      </c>
      <c r="F8" s="10">
        <v>5736</v>
      </c>
      <c r="G8" s="11"/>
      <c r="H8" s="10">
        <v>5736</v>
      </c>
    </row>
    <row r="9" ht="25.55" customHeight="1" spans="1:8">
      <c r="A9" s="14" t="s">
        <v>15</v>
      </c>
      <c r="B9" s="15">
        <v>19</v>
      </c>
      <c r="C9" s="11"/>
      <c r="D9" s="15">
        <f>B9+C9</f>
        <v>19</v>
      </c>
      <c r="E9" s="14" t="s">
        <v>16</v>
      </c>
      <c r="F9" s="15">
        <v>5736</v>
      </c>
      <c r="G9" s="11"/>
      <c r="H9" s="15">
        <v>5736</v>
      </c>
    </row>
    <row r="10" ht="25.55" customHeight="1" spans="1:8">
      <c r="A10" s="14" t="s">
        <v>17</v>
      </c>
      <c r="B10" s="15">
        <v>1057</v>
      </c>
      <c r="C10" s="11"/>
      <c r="D10" s="15">
        <f>B10+C10</f>
        <v>1057</v>
      </c>
      <c r="E10" s="17" t="s">
        <v>18</v>
      </c>
      <c r="F10" s="15">
        <v>5736</v>
      </c>
      <c r="G10" s="11"/>
      <c r="H10" s="15">
        <v>5736</v>
      </c>
    </row>
    <row r="11" ht="25.55" customHeight="1" spans="1:8">
      <c r="A11" s="18" t="s">
        <v>19</v>
      </c>
      <c r="B11" s="10"/>
      <c r="C11" s="13"/>
      <c r="D11" s="15">
        <f>B11+C11</f>
        <v>0</v>
      </c>
      <c r="E11" s="19" t="s">
        <v>20</v>
      </c>
      <c r="F11" s="15"/>
      <c r="G11" s="11"/>
      <c r="H11" s="15"/>
    </row>
    <row r="12" ht="25.55" customHeight="1" spans="1:8">
      <c r="A12" s="9" t="s">
        <v>21</v>
      </c>
      <c r="B12" s="10"/>
      <c r="C12" s="10">
        <v>8100</v>
      </c>
      <c r="D12" s="10">
        <f>D13</f>
        <v>8100</v>
      </c>
      <c r="E12" s="19" t="s">
        <v>22</v>
      </c>
      <c r="F12" s="15"/>
      <c r="G12" s="11"/>
      <c r="H12" s="15"/>
    </row>
    <row r="13" ht="25.55" customHeight="1" spans="1:8">
      <c r="A13" s="14" t="s">
        <v>23</v>
      </c>
      <c r="B13" s="15"/>
      <c r="C13" s="15">
        <v>8100</v>
      </c>
      <c r="D13" s="10">
        <v>8100</v>
      </c>
      <c r="E13" s="2"/>
      <c r="F13" s="15"/>
      <c r="G13" s="11"/>
      <c r="H13" s="15"/>
    </row>
    <row r="14" ht="25.55" customHeight="1" spans="1:8">
      <c r="A14" s="20" t="s">
        <v>24</v>
      </c>
      <c r="B14" s="15"/>
      <c r="C14" s="15">
        <v>8100</v>
      </c>
      <c r="D14" s="15">
        <f>B14+C14</f>
        <v>8100</v>
      </c>
      <c r="E14" s="21"/>
      <c r="F14" s="11"/>
      <c r="G14" s="11"/>
      <c r="H14" s="11"/>
    </row>
    <row r="15" ht="25.55" customHeight="1" spans="1:8">
      <c r="A15" s="22" t="s">
        <v>25</v>
      </c>
      <c r="B15" s="15"/>
      <c r="C15" s="15">
        <v>3000</v>
      </c>
      <c r="D15" s="15">
        <f>B15+C15</f>
        <v>3000</v>
      </c>
      <c r="E15" s="21"/>
      <c r="F15" s="11"/>
      <c r="G15" s="11"/>
      <c r="H15" s="11"/>
    </row>
    <row r="16" ht="25.55" customHeight="1" spans="1:8">
      <c r="A16" s="20" t="s">
        <v>26</v>
      </c>
      <c r="B16" s="15"/>
      <c r="C16" s="16">
        <v>5100</v>
      </c>
      <c r="D16" s="15">
        <f>B16+C16</f>
        <v>5100</v>
      </c>
      <c r="E16" s="21"/>
      <c r="F16" s="11"/>
      <c r="G16" s="11"/>
      <c r="H16" s="11"/>
    </row>
    <row r="17" ht="25.55" customHeight="1" spans="1:8">
      <c r="A17" s="19" t="s">
        <v>27</v>
      </c>
      <c r="B17" s="16"/>
      <c r="C17" s="15"/>
      <c r="D17" s="15"/>
      <c r="E17" s="21"/>
      <c r="F17" s="11"/>
      <c r="G17" s="11"/>
      <c r="H17" s="11"/>
    </row>
    <row r="18" ht="25.55" customHeight="1" spans="1:8">
      <c r="A18" s="18" t="s">
        <v>28</v>
      </c>
      <c r="B18" s="10"/>
      <c r="C18" s="10">
        <v>10012</v>
      </c>
      <c r="D18" s="10">
        <f>D19+D20</f>
        <v>10012</v>
      </c>
      <c r="E18" s="18" t="s">
        <v>29</v>
      </c>
      <c r="F18" s="10"/>
      <c r="G18" s="10">
        <v>22553</v>
      </c>
      <c r="H18" s="10">
        <v>22553</v>
      </c>
    </row>
    <row r="19" ht="32" customHeight="1" spans="1:8">
      <c r="A19" s="23" t="s">
        <v>30</v>
      </c>
      <c r="B19" s="16"/>
      <c r="C19" s="15">
        <v>4595</v>
      </c>
      <c r="D19" s="15">
        <v>4595</v>
      </c>
      <c r="E19" s="24"/>
      <c r="F19" s="11"/>
      <c r="G19" s="11"/>
      <c r="H19" s="11"/>
    </row>
    <row r="20" ht="25.55" customHeight="1" spans="1:8">
      <c r="A20" s="25" t="s">
        <v>31</v>
      </c>
      <c r="B20" s="16"/>
      <c r="C20" s="16">
        <v>5417</v>
      </c>
      <c r="D20" s="15">
        <v>5417</v>
      </c>
      <c r="E20" s="21"/>
      <c r="F20" s="11"/>
      <c r="G20" s="11"/>
      <c r="H20" s="11"/>
    </row>
    <row r="21" ht="26.05" customHeight="1" spans="1:8">
      <c r="A21" s="7" t="s">
        <v>32</v>
      </c>
      <c r="B21" s="10">
        <f>B18+B12+B11+B6+B5</f>
        <v>114945</v>
      </c>
      <c r="C21" s="10">
        <f>240905-114945</f>
        <v>125960</v>
      </c>
      <c r="D21" s="10">
        <f>D5+D6+D12+D18</f>
        <v>240905</v>
      </c>
      <c r="E21" s="8" t="s">
        <v>33</v>
      </c>
      <c r="F21" s="10">
        <f>F8+F6+F5</f>
        <v>114945</v>
      </c>
      <c r="G21" s="10">
        <f>G8+G6+G5+G18</f>
        <v>125960</v>
      </c>
      <c r="H21" s="10">
        <f>H5+H6+H8+H18</f>
        <v>240905</v>
      </c>
    </row>
  </sheetData>
  <mergeCells count="2">
    <mergeCell ref="A2:H2"/>
    <mergeCell ref="H3:I3"/>
  </mergeCells>
  <pageMargins left="0.700694444444445" right="0.700694444444445" top="0.751388888888889" bottom="0.751388888888889" header="0.298611111111111" footer="0.298611111111111"/>
  <pageSetup paperSize="9" scale="85" orientation="landscape" horizontalDpi="600"/>
  <headerFooter>
    <oddFooter>&amp;C第 &amp;P 页，共 &amp;N 页 2025年一般公共预算调整表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2024年红原县一般公共预算调整表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2023-06-05T14:54:00Z</dcterms:created>
  <dcterms:modified xsi:type="dcterms:W3CDTF">2025-11-02T08:31:08Z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2023-08-22T08:30:32Z</vt:filetime>
  </property>
  <property fmtid="{D5CDD505-2E9C-101B-9397-08002B2CF9AE}" pid="4" name="KSOProductBuildVer">
    <vt:lpwstr>2052-11.1.0.8919</vt:lpwstr>
  </property>
  <property fmtid="{D5CDD505-2E9C-101B-9397-08002B2CF9AE}" pid="5" name="ICV">
    <vt:lpwstr>B2C8C355368C433F90DCD18931218C9B_13</vt:lpwstr>
  </property>
</Properties>
</file>