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4年政府性基金预算调整情况表" sheetId="1" r:id="rId1"/>
  </sheets>
  <definedNames>
    <definedName name="_xlnm._FilterDatabase" localSheetId="0" hidden="1">红原县2024年政府性基金预算调整情况表!$A$1:$H$52</definedName>
    <definedName name="_xlnm.Print_Titles" localSheetId="0">红原县2024年政府性基金预算调整情况表!$2:$4</definedName>
  </definedNames>
  <calcPr calcId="144525"/>
</workbook>
</file>

<file path=xl/sharedStrings.xml><?xml version="1.0" encoding="utf-8"?>
<sst xmlns="http://schemas.openxmlformats.org/spreadsheetml/2006/main" count="75" uniqueCount="70">
  <si>
    <t>附件4</t>
  </si>
  <si>
    <t>红原县2024年政府性基金预算调整情况表</t>
  </si>
  <si>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</si>
  <si>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</si>
  <si>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</si>
  <si>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r>
      <rPr>
        <b/>
        <sz val="11"/>
        <rFont val="SimSun"/>
        <charset val="134"/>
      </rPr>
      <t>拟调整</t>
    </r>
  </si>
  <si>
    <r>
      <rPr>
        <b/>
        <sz val="11"/>
        <rFont val="SimSun"/>
        <charset val="134"/>
      </rPr>
      <t xml:space="preserve">调整后
</t>
    </r>
    <r>
      <rPr>
        <b/>
        <sz val="11"/>
        <rFont val="SimSun"/>
        <charset val="134"/>
      </rPr>
      <t>的预算数</t>
    </r>
  </si>
  <si>
    <r>
      <rPr>
        <sz val="11"/>
        <rFont val="SimSun"/>
        <charset val="134"/>
      </rPr>
      <t>一、农网还贷资金收入</t>
    </r>
  </si>
  <si>
    <r>
      <rPr>
        <b/>
        <sz val="11"/>
        <rFont val="SimSun"/>
        <charset val="134"/>
      </rPr>
      <t>一、科学技术支出</t>
    </r>
  </si>
  <si>
    <r>
      <rPr>
        <sz val="11"/>
        <rFont val="SimSun"/>
        <charset val="134"/>
      </rPr>
      <t>二、国家电影事业发展专项资金收入</t>
    </r>
  </si>
  <si>
    <r>
      <rPr>
        <sz val="11"/>
        <rFont val="SimSun"/>
        <charset val="134"/>
      </rPr>
      <t>核电站乏燃料处理处置基金支出</t>
    </r>
  </si>
  <si>
    <r>
      <rPr>
        <sz val="11"/>
        <rFont val="SimSun"/>
        <charset val="134"/>
      </rPr>
      <t>三、农业土地开发资金收入</t>
    </r>
  </si>
  <si>
    <r>
      <rPr>
        <sz val="11"/>
        <rFont val="SimSun"/>
        <charset val="134"/>
      </rPr>
      <t>其他乏燃料处理处置基金支出</t>
    </r>
  </si>
  <si>
    <r>
      <rPr>
        <sz val="11"/>
        <rFont val="SimSun"/>
        <charset val="134"/>
      </rPr>
      <t>四、国有土地使用权出让收入</t>
    </r>
  </si>
  <si>
    <r>
      <rPr>
        <b/>
        <sz val="11"/>
        <rFont val="SimSun"/>
        <charset val="134"/>
      </rPr>
      <t>二、文化旅游体育与传媒支出</t>
    </r>
  </si>
  <si>
    <r>
      <rPr>
        <sz val="11"/>
        <rFont val="SimSun"/>
        <charset val="134"/>
      </rPr>
      <t>五、大中型水库库区基金收入</t>
    </r>
  </si>
  <si>
    <r>
      <rPr>
        <sz val="11"/>
        <rFont val="SimSun"/>
        <charset val="134"/>
      </rPr>
      <t>国家电影事业发展专项资金安排的支出</t>
    </r>
  </si>
  <si>
    <r>
      <rPr>
        <sz val="11"/>
        <rFont val="SimSun"/>
        <charset val="134"/>
      </rPr>
      <t>六、彩票公益金收入</t>
    </r>
  </si>
  <si>
    <r>
      <rPr>
        <sz val="11"/>
        <rFont val="SimSun"/>
        <charset val="134"/>
      </rPr>
      <t>资助少数民族语电影译制</t>
    </r>
  </si>
  <si>
    <t>七、城市基础设施配套费收入</t>
  </si>
  <si>
    <r>
      <rPr>
        <sz val="11"/>
        <rFont val="SimSun"/>
        <charset val="134"/>
      </rPr>
      <t>其他国家电影事业发展专项资金支出</t>
    </r>
  </si>
  <si>
    <t>八、国家重大水利工程建设基金收入</t>
  </si>
  <si>
    <t>三、社会保障就业支出</t>
  </si>
  <si>
    <t>九、彩票发行机构和彩票销售机构的业务费用</t>
  </si>
  <si>
    <t>大中型水库移民后期扶持基金支出</t>
  </si>
  <si>
    <t>移民补助</t>
  </si>
  <si>
    <t>基础设施建设和经济发展</t>
  </si>
  <si>
    <t>其他大中型水库移民后期扶持基金支出</t>
  </si>
  <si>
    <t>四、城乡社区支出</t>
  </si>
  <si>
    <t>国有土地使用权出让收入安排的支出</t>
  </si>
  <si>
    <t>征地和拆迁补偿支出</t>
  </si>
  <si>
    <t>农村基础设施建设支出</t>
  </si>
  <si>
    <t>农业土地开发资金安排的支出</t>
  </si>
  <si>
    <t>五、农林水支出</t>
  </si>
  <si>
    <t>大中型水库库区基金安排的支出</t>
  </si>
  <si>
    <t>六、其他支出</t>
  </si>
  <si>
    <t>其他政府性基金及对应专项债务收入安排的支
出</t>
  </si>
  <si>
    <t>其他地方自行试点项目收益专项债券收入安排的支出</t>
  </si>
  <si>
    <r>
      <rPr>
        <sz val="11"/>
        <rFont val="SimSun"/>
        <charset val="134"/>
      </rPr>
      <t>彩票发行销售机构业务费安排的支出</t>
    </r>
  </si>
  <si>
    <r>
      <rPr>
        <sz val="11"/>
        <rFont val="SimSun"/>
        <charset val="134"/>
      </rPr>
      <t>福利彩票销售机构的业务费支出</t>
    </r>
  </si>
  <si>
    <r>
      <rPr>
        <sz val="11"/>
        <rFont val="SimSun"/>
        <charset val="134"/>
      </rPr>
      <t>体育彩票销售机构的业务费支出</t>
    </r>
  </si>
  <si>
    <r>
      <rPr>
        <sz val="11"/>
        <rFont val="SimSun"/>
        <charset val="134"/>
      </rPr>
      <t>彩票发行销售风险基金支出</t>
    </r>
  </si>
  <si>
    <r>
      <rPr>
        <sz val="11"/>
        <rFont val="SimSun"/>
        <charset val="134"/>
      </rPr>
      <t>彩票市场调控资金支出</t>
    </r>
  </si>
  <si>
    <r>
      <rPr>
        <sz val="11"/>
        <rFont val="SimSun"/>
        <charset val="134"/>
      </rPr>
      <t>其他彩票发行销售机构业务费安排的支出</t>
    </r>
  </si>
  <si>
    <r>
      <rPr>
        <sz val="11"/>
        <rFont val="SimSun"/>
        <charset val="134"/>
      </rPr>
      <t>彩票公益金安排的支出</t>
    </r>
  </si>
  <si>
    <r>
      <rPr>
        <sz val="11"/>
        <rFont val="SimSun"/>
        <charset val="134"/>
      </rPr>
      <t>用于社会福利的彩票公益金支出</t>
    </r>
  </si>
  <si>
    <r>
      <rPr>
        <sz val="11"/>
        <rFont val="SimSun"/>
        <charset val="134"/>
      </rPr>
      <t>用于体育事业的彩票公益金支出</t>
    </r>
  </si>
  <si>
    <r>
      <rPr>
        <sz val="11"/>
        <rFont val="SimSun"/>
        <charset val="134"/>
      </rPr>
      <t>用于教育事业的彩票公益金支出</t>
    </r>
  </si>
  <si>
    <r>
      <rPr>
        <sz val="11"/>
        <rFont val="SimSun"/>
        <charset val="134"/>
      </rPr>
      <t>用于残疾人事业的彩票公益金支出</t>
    </r>
  </si>
  <si>
    <r>
      <rPr>
        <sz val="11"/>
        <rFont val="SimSun"/>
        <charset val="134"/>
      </rPr>
      <t>用于文化事业的彩票公益金支出</t>
    </r>
  </si>
  <si>
    <r>
      <rPr>
        <sz val="11"/>
        <rFont val="SimSun"/>
        <charset val="134"/>
      </rPr>
      <t>用于其他社会公益事业的彩票公益金支出</t>
    </r>
  </si>
  <si>
    <t>七、债务付息支出</t>
  </si>
  <si>
    <r>
      <rPr>
        <sz val="11"/>
        <rFont val="SimSun"/>
        <charset val="134"/>
      </rPr>
      <t>地方政府专项债务付息支出</t>
    </r>
  </si>
  <si>
    <r>
      <rPr>
        <b/>
        <sz val="11"/>
        <rFont val="SimSun"/>
        <charset val="134"/>
      </rPr>
      <t>政府性基金预算收入</t>
    </r>
  </si>
  <si>
    <t>债务还本支出</t>
  </si>
  <si>
    <r>
      <rPr>
        <b/>
        <sz val="11"/>
        <rFont val="SimSun"/>
        <charset val="134"/>
      </rPr>
      <t>转移性收入</t>
    </r>
  </si>
  <si>
    <t>地方政府专项债务还本支出</t>
  </si>
  <si>
    <r>
      <rPr>
        <sz val="11"/>
        <rFont val="SimSun"/>
        <charset val="134"/>
      </rPr>
      <t>上级补助收入</t>
    </r>
  </si>
  <si>
    <t>抗疫特别国债还本支出</t>
  </si>
  <si>
    <r>
      <rPr>
        <sz val="11"/>
        <rFont val="SimSun"/>
        <charset val="134"/>
      </rPr>
      <t>上年结余收入</t>
    </r>
  </si>
  <si>
    <r>
      <rPr>
        <sz val="11"/>
        <rFont val="SimSun"/>
        <charset val="134"/>
      </rPr>
      <t>调入资金</t>
    </r>
  </si>
  <si>
    <r>
      <rPr>
        <b/>
        <sz val="11"/>
        <rFont val="SimSun"/>
        <charset val="134"/>
      </rPr>
      <t>债务收入</t>
    </r>
  </si>
  <si>
    <t>政府性基金预算调出资金</t>
  </si>
  <si>
    <r>
      <rPr>
        <sz val="11"/>
        <rFont val="SimSun"/>
        <charset val="134"/>
      </rPr>
      <t>地方政府债务收入</t>
    </r>
  </si>
  <si>
    <t>政府性基金预算年终结余</t>
  </si>
  <si>
    <r>
      <rPr>
        <sz val="11"/>
        <rFont val="SimSun"/>
        <charset val="134"/>
      </rPr>
      <t>专项债务收入</t>
    </r>
  </si>
  <si>
    <r>
      <rPr>
        <sz val="11"/>
        <rFont val="SimSun"/>
        <charset val="134"/>
      </rPr>
      <t>新增专项债券收入</t>
    </r>
  </si>
  <si>
    <r>
      <rPr>
        <sz val="11"/>
        <rFont val="SimSun"/>
        <charset val="134"/>
      </rPr>
      <t>再融资专项债券收入</t>
    </r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</si>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</sst>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___@"/>
    <numFmt numFmtId="177" formatCode="__@"/>
  </numFmts>
  <fonts count="32">
    <font>
      <sz val="11"/>
      <color rgb="FF000000"/>
      <name val="Arial"/>
      <charset val="204"/>
    </font>
    <font>
      <sz val="16"/>
      <color rgb="FF000000"/>
      <name val="黑体"/>
      <charset val="204"/>
    </font>
    <font>
      <b/>
      <sz val="22"/>
      <name val="SimSun"/>
      <charset val="204"/>
    </font>
    <font>
      <sz val="22"/>
      <color rgb="FF000000"/>
      <name val="Arial"/>
      <charset val="20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SimSun"/>
      <charset val="204"/>
    </font>
    <font>
      <b/>
      <sz val="11"/>
      <color rgb="FF000000"/>
      <name val="宋体"/>
      <charset val="204"/>
    </font>
    <font>
      <b/>
      <sz val="11"/>
      <name val="SimSun"/>
      <charset val="20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9" borderId="14" applyNumberFormat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9" fillId="22" borderId="15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4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right" vertical="center" wrapText="1" indent="1"/>
    </xf>
    <xf numFmtId="0" fontId="0" fillId="0" borderId="2" xfId="0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right" vertical="center" wrapText="1"/>
    </xf>
    <xf numFmtId="1" fontId="5" fillId="0" borderId="3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Fill="1" applyBorder="1" applyAlignment="1">
      <alignment horizontal="right" vertical="center" wrapText="1"/>
    </xf>
    <xf numFmtId="1" fontId="4" fillId="0" borderId="3" xfId="0" applyNumberFormat="1" applyFont="1" applyFill="1" applyBorder="1" applyAlignment="1">
      <alignment horizontal="right" vertical="center" wrapText="1"/>
    </xf>
    <xf numFmtId="49" fontId="0" fillId="0" borderId="5" xfId="0" applyNumberFormat="1" applyFill="1" applyBorder="1" applyAlignment="1">
      <alignment horizontal="left" vertical="top" wrapText="1"/>
    </xf>
    <xf numFmtId="1" fontId="5" fillId="0" borderId="6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center" wrapText="1" indent="1"/>
    </xf>
    <xf numFmtId="1" fontId="10" fillId="0" borderId="1" xfId="0" applyNumberFormat="1" applyFont="1" applyFill="1" applyBorder="1" applyAlignment="1">
      <alignment horizontal="right" vertical="center" wrapText="1"/>
    </xf>
    <xf numFmtId="177" fontId="4" fillId="0" borderId="1" xfId="0" applyNumberFormat="1" applyFont="1" applyFill="1" applyBorder="1" applyAlignment="1">
      <alignment horizontal="left" vertical="center" wrapText="1" indent="2"/>
    </xf>
    <xf numFmtId="1" fontId="10" fillId="0" borderId="3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 indent="8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view="pageBreakPreview" zoomScaleNormal="100" zoomScaleSheetLayoutView="100" workbookViewId="0">
      <selection activeCell="E12" sqref="E12"/>
    </sheetView>
  </sheetViews>
  <sheetFormatPr defaultColWidth="10.2833333333333" defaultRowHeight="13.8" outlineLevelCol="7"/>
  <cols>
    <col min="1" max="1" width="44.9416666666667" customWidth="1"/>
    <col min="2" max="2" width="10.425" customWidth="1"/>
    <col min="3" max="3" width="9.16666666666667" customWidth="1"/>
    <col min="4" max="4" width="10.6166666666667" customWidth="1"/>
    <col min="5" max="5" width="45.3416666666667" customWidth="1"/>
    <col min="6" max="6" width="10.425" customWidth="1"/>
    <col min="7" max="7" width="9.16666666666667" customWidth="1"/>
    <col min="8" max="8" width="12.975" customWidth="1"/>
  </cols>
  <sheetData>
    <row r="1" ht="19" customHeight="1" spans="1:1">
      <c r="A1" s="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2" customHeight="1" spans="1:8">
      <c r="A3" s="4"/>
      <c r="B3" s="4"/>
      <c r="C3" s="4"/>
      <c r="D3" s="4"/>
      <c r="E3" s="4"/>
      <c r="F3" s="4"/>
      <c r="G3" s="4"/>
      <c r="H3" s="5" t="s">
        <v>2</v>
      </c>
    </row>
    <row r="4" ht="33.35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3</v>
      </c>
      <c r="F4" s="6" t="s">
        <v>4</v>
      </c>
      <c r="G4" s="6" t="s">
        <v>5</v>
      </c>
      <c r="H4" s="6" t="s">
        <v>6</v>
      </c>
    </row>
    <row r="5" ht="29.3" customHeight="1" spans="1:8">
      <c r="A5" s="7" t="s">
        <v>7</v>
      </c>
      <c r="B5" s="8"/>
      <c r="C5" s="9"/>
      <c r="D5" s="8"/>
      <c r="E5" s="7" t="s">
        <v>8</v>
      </c>
      <c r="F5" s="10"/>
      <c r="G5" s="9"/>
      <c r="H5" s="10"/>
    </row>
    <row r="6" ht="29.3" customHeight="1" spans="1:8">
      <c r="A6" s="7" t="s">
        <v>9</v>
      </c>
      <c r="B6" s="8"/>
      <c r="C6" s="9"/>
      <c r="D6" s="8"/>
      <c r="E6" s="7" t="s">
        <v>10</v>
      </c>
      <c r="F6" s="8"/>
      <c r="G6" s="9"/>
      <c r="H6" s="8"/>
    </row>
    <row r="7" ht="29.3" customHeight="1" spans="1:8">
      <c r="A7" s="7" t="s">
        <v>11</v>
      </c>
      <c r="B7" s="8"/>
      <c r="C7" s="9"/>
      <c r="D7" s="8"/>
      <c r="E7" s="11" t="s">
        <v>12</v>
      </c>
      <c r="F7" s="8"/>
      <c r="G7" s="9"/>
      <c r="H7" s="8"/>
    </row>
    <row r="8" ht="29.3" customHeight="1" spans="1:8">
      <c r="A8" s="7" t="s">
        <v>13</v>
      </c>
      <c r="B8" s="8">
        <v>125</v>
      </c>
      <c r="C8" s="8">
        <f>D8-B8</f>
        <v>-100</v>
      </c>
      <c r="D8" s="8">
        <v>25</v>
      </c>
      <c r="E8" s="7" t="s">
        <v>14</v>
      </c>
      <c r="F8" s="10"/>
      <c r="G8" s="9"/>
      <c r="H8" s="10"/>
    </row>
    <row r="9" ht="29.3" customHeight="1" spans="1:8">
      <c r="A9" s="7" t="s">
        <v>15</v>
      </c>
      <c r="B9" s="8"/>
      <c r="C9" s="9"/>
      <c r="D9" s="8"/>
      <c r="E9" s="7" t="s">
        <v>16</v>
      </c>
      <c r="F9" s="8"/>
      <c r="G9" s="9"/>
      <c r="H9" s="8"/>
    </row>
    <row r="10" ht="29.3" customHeight="1" spans="1:8">
      <c r="A10" s="7" t="s">
        <v>17</v>
      </c>
      <c r="B10" s="8"/>
      <c r="C10" s="9"/>
      <c r="D10" s="8"/>
      <c r="E10" s="11" t="s">
        <v>18</v>
      </c>
      <c r="F10" s="8"/>
      <c r="G10" s="9"/>
      <c r="H10" s="8"/>
    </row>
    <row r="11" ht="29.3" customHeight="1" spans="1:8">
      <c r="A11" s="7" t="s">
        <v>19</v>
      </c>
      <c r="B11" s="8">
        <v>0</v>
      </c>
      <c r="C11" s="8">
        <f>D11-B11</f>
        <v>10</v>
      </c>
      <c r="D11" s="8">
        <v>10</v>
      </c>
      <c r="E11" s="11" t="s">
        <v>20</v>
      </c>
      <c r="F11" s="8"/>
      <c r="G11" s="9"/>
      <c r="H11" s="8"/>
    </row>
    <row r="12" ht="29.3" customHeight="1" spans="1:8">
      <c r="A12" s="12" t="s">
        <v>21</v>
      </c>
      <c r="B12" s="8"/>
      <c r="C12" s="9"/>
      <c r="D12" s="8"/>
      <c r="E12" s="13" t="s">
        <v>22</v>
      </c>
      <c r="F12" s="10">
        <v>0</v>
      </c>
      <c r="G12" s="10">
        <v>1</v>
      </c>
      <c r="H12" s="10">
        <v>1</v>
      </c>
    </row>
    <row r="13" ht="29.3" customHeight="1" spans="1:8">
      <c r="A13" s="12" t="s">
        <v>23</v>
      </c>
      <c r="B13" s="9"/>
      <c r="C13" s="9"/>
      <c r="D13" s="14"/>
      <c r="E13" s="7" t="s">
        <v>24</v>
      </c>
      <c r="F13" s="15"/>
      <c r="G13" s="9"/>
      <c r="H13" s="8"/>
    </row>
    <row r="14" ht="29.3" customHeight="1" spans="1:8">
      <c r="A14" s="12"/>
      <c r="B14" s="9"/>
      <c r="C14" s="9"/>
      <c r="D14" s="14"/>
      <c r="E14" s="11" t="s">
        <v>25</v>
      </c>
      <c r="F14" s="15">
        <v>0</v>
      </c>
      <c r="G14" s="8">
        <v>1</v>
      </c>
      <c r="H14" s="8">
        <v>1</v>
      </c>
    </row>
    <row r="15" ht="29.3" customHeight="1" spans="1:8">
      <c r="A15" s="12"/>
      <c r="B15" s="9"/>
      <c r="C15" s="9"/>
      <c r="D15" s="14"/>
      <c r="E15" s="11" t="s">
        <v>26</v>
      </c>
      <c r="F15" s="15"/>
      <c r="G15" s="9"/>
      <c r="H15" s="8"/>
    </row>
    <row r="16" ht="29.3" customHeight="1" spans="1:8">
      <c r="A16" s="12"/>
      <c r="B16" s="9"/>
      <c r="C16" s="9"/>
      <c r="D16" s="14"/>
      <c r="E16" s="16" t="s">
        <v>27</v>
      </c>
      <c r="F16" s="15"/>
      <c r="G16" s="9"/>
      <c r="H16" s="8"/>
    </row>
    <row r="17" ht="29.3" customHeight="1" spans="1:8">
      <c r="A17" s="9"/>
      <c r="B17" s="9"/>
      <c r="C17" s="9"/>
      <c r="D17" s="9"/>
      <c r="E17" s="17" t="s">
        <v>28</v>
      </c>
      <c r="F17" s="10">
        <f>SUM(F18,F21)</f>
        <v>0</v>
      </c>
      <c r="G17" s="10">
        <f>SUM(G18,G21)</f>
        <v>5</v>
      </c>
      <c r="H17" s="10">
        <f>SUM(H18,H21)</f>
        <v>5</v>
      </c>
    </row>
    <row r="18" ht="29.3" customHeight="1" spans="1:8">
      <c r="A18" s="9"/>
      <c r="B18" s="9"/>
      <c r="C18" s="9"/>
      <c r="D18" s="9"/>
      <c r="E18" s="7" t="s">
        <v>29</v>
      </c>
      <c r="F18" s="8">
        <v>0</v>
      </c>
      <c r="G18" s="18">
        <v>5</v>
      </c>
      <c r="H18" s="18">
        <v>5</v>
      </c>
    </row>
    <row r="19" ht="29.3" customHeight="1" spans="1:8">
      <c r="A19" s="9"/>
      <c r="B19" s="9"/>
      <c r="C19" s="9"/>
      <c r="D19" s="9"/>
      <c r="E19" s="11" t="s">
        <v>30</v>
      </c>
      <c r="F19" s="8"/>
      <c r="G19" s="18"/>
      <c r="H19" s="18"/>
    </row>
    <row r="20" ht="29.3" customHeight="1" spans="1:8">
      <c r="A20" s="9"/>
      <c r="B20" s="9"/>
      <c r="C20" s="9"/>
      <c r="D20" s="9"/>
      <c r="E20" s="16" t="s">
        <v>31</v>
      </c>
      <c r="F20" s="8">
        <v>0</v>
      </c>
      <c r="G20" s="18">
        <v>5</v>
      </c>
      <c r="H20" s="18">
        <v>5</v>
      </c>
    </row>
    <row r="21" ht="29.3" customHeight="1" spans="1:8">
      <c r="A21" s="9"/>
      <c r="B21" s="9"/>
      <c r="C21" s="9"/>
      <c r="D21" s="9"/>
      <c r="E21" s="7" t="s">
        <v>32</v>
      </c>
      <c r="F21" s="8"/>
      <c r="G21" s="8"/>
      <c r="H21" s="8"/>
    </row>
    <row r="22" ht="29.3" customHeight="1" spans="1:8">
      <c r="A22" s="9"/>
      <c r="B22" s="9"/>
      <c r="C22" s="9"/>
      <c r="D22" s="9"/>
      <c r="E22" s="19" t="s">
        <v>33</v>
      </c>
      <c r="F22" s="10">
        <f>F23</f>
        <v>0</v>
      </c>
      <c r="G22" s="10">
        <f>G23</f>
        <v>0</v>
      </c>
      <c r="H22" s="10">
        <f>H23</f>
        <v>0</v>
      </c>
    </row>
    <row r="23" ht="29.3" customHeight="1" spans="1:8">
      <c r="A23" s="9"/>
      <c r="B23" s="9"/>
      <c r="C23" s="9"/>
      <c r="D23" s="9"/>
      <c r="E23" s="20" t="s">
        <v>34</v>
      </c>
      <c r="F23" s="8"/>
      <c r="G23" s="8"/>
      <c r="H23" s="8"/>
    </row>
    <row r="24" ht="29.75" customHeight="1" spans="1:8">
      <c r="A24" s="9"/>
      <c r="B24" s="9"/>
      <c r="C24" s="9"/>
      <c r="D24" s="9"/>
      <c r="E24" s="16" t="s">
        <v>26</v>
      </c>
      <c r="F24" s="8"/>
      <c r="G24" s="8"/>
      <c r="H24" s="8"/>
    </row>
    <row r="25" ht="29.3" customHeight="1" spans="1:8">
      <c r="A25" s="9"/>
      <c r="B25" s="9"/>
      <c r="C25" s="9"/>
      <c r="D25" s="9"/>
      <c r="E25" s="19" t="s">
        <v>35</v>
      </c>
      <c r="F25" s="10">
        <f>SUM(F26,F28,F34)</f>
        <v>0</v>
      </c>
      <c r="G25" s="10">
        <f>SUM(G26,G28,G34)</f>
        <v>3723</v>
      </c>
      <c r="H25" s="10">
        <f>SUM(H26,H28,H34)</f>
        <v>3723</v>
      </c>
    </row>
    <row r="26" ht="29.3" customHeight="1" spans="1:8">
      <c r="A26" s="9"/>
      <c r="B26" s="9"/>
      <c r="C26" s="9"/>
      <c r="D26" s="9"/>
      <c r="E26" s="12" t="s">
        <v>36</v>
      </c>
      <c r="F26" s="8">
        <v>0</v>
      </c>
      <c r="G26" s="8">
        <f>SUM(G27)</f>
        <v>3400</v>
      </c>
      <c r="H26" s="8">
        <f>SUM(H27)</f>
        <v>3400</v>
      </c>
    </row>
    <row r="27" ht="29.3" customHeight="1" spans="1:8">
      <c r="A27" s="9"/>
      <c r="B27" s="9"/>
      <c r="C27" s="9"/>
      <c r="D27" s="9"/>
      <c r="E27" s="16" t="s">
        <v>37</v>
      </c>
      <c r="F27" s="8">
        <v>0</v>
      </c>
      <c r="G27" s="21">
        <v>3400</v>
      </c>
      <c r="H27" s="21">
        <v>3400</v>
      </c>
    </row>
    <row r="28" ht="29.3" customHeight="1" spans="1:8">
      <c r="A28" s="9"/>
      <c r="B28" s="9"/>
      <c r="C28" s="9"/>
      <c r="D28" s="9"/>
      <c r="E28" s="7" t="s">
        <v>38</v>
      </c>
      <c r="F28" s="8"/>
      <c r="G28" s="9"/>
      <c r="H28" s="22"/>
    </row>
    <row r="29" ht="29.3" customHeight="1" spans="1:8">
      <c r="A29" s="9"/>
      <c r="B29" s="9"/>
      <c r="C29" s="9"/>
      <c r="D29" s="9"/>
      <c r="E29" s="11" t="s">
        <v>39</v>
      </c>
      <c r="F29" s="8"/>
      <c r="G29" s="9"/>
      <c r="H29" s="22"/>
    </row>
    <row r="30" ht="29.3" customHeight="1" spans="1:8">
      <c r="A30" s="9"/>
      <c r="B30" s="9"/>
      <c r="C30" s="9"/>
      <c r="D30" s="9"/>
      <c r="E30" s="11" t="s">
        <v>40</v>
      </c>
      <c r="F30" s="8"/>
      <c r="G30" s="9"/>
      <c r="H30" s="22"/>
    </row>
    <row r="31" ht="29.3" customHeight="1" spans="1:8">
      <c r="A31" s="9"/>
      <c r="B31" s="9"/>
      <c r="C31" s="9"/>
      <c r="D31" s="9"/>
      <c r="E31" s="11" t="s">
        <v>41</v>
      </c>
      <c r="F31" s="8"/>
      <c r="G31" s="9"/>
      <c r="H31" s="22"/>
    </row>
    <row r="32" ht="29.3" customHeight="1" spans="1:8">
      <c r="A32" s="9"/>
      <c r="B32" s="9"/>
      <c r="C32" s="9"/>
      <c r="D32" s="9"/>
      <c r="E32" s="11" t="s">
        <v>42</v>
      </c>
      <c r="F32" s="8"/>
      <c r="G32" s="9"/>
      <c r="H32" s="22"/>
    </row>
    <row r="33" ht="29.3" customHeight="1" spans="1:8">
      <c r="A33" s="9"/>
      <c r="B33" s="9"/>
      <c r="C33" s="9"/>
      <c r="D33" s="9"/>
      <c r="E33" s="11" t="s">
        <v>43</v>
      </c>
      <c r="F33" s="8"/>
      <c r="G33" s="9"/>
      <c r="H33" s="22"/>
    </row>
    <row r="34" ht="29.3" customHeight="1" spans="1:8">
      <c r="A34" s="9"/>
      <c r="B34" s="9"/>
      <c r="C34" s="9"/>
      <c r="D34" s="9"/>
      <c r="E34" s="7" t="s">
        <v>44</v>
      </c>
      <c r="F34" s="8">
        <f>SUM(F35:F40)</f>
        <v>0</v>
      </c>
      <c r="G34" s="8">
        <f>SUM(G35:G40)</f>
        <v>323</v>
      </c>
      <c r="H34" s="8">
        <f>SUM(H35:H40)</f>
        <v>323</v>
      </c>
    </row>
    <row r="35" ht="29.3" customHeight="1" spans="1:8">
      <c r="A35" s="9"/>
      <c r="B35" s="9"/>
      <c r="C35" s="9"/>
      <c r="D35" s="9"/>
      <c r="E35" s="11" t="s">
        <v>45</v>
      </c>
      <c r="F35" s="8">
        <v>0</v>
      </c>
      <c r="G35" s="18">
        <v>14</v>
      </c>
      <c r="H35" s="18">
        <v>14</v>
      </c>
    </row>
    <row r="36" ht="29.3" customHeight="1" spans="1:8">
      <c r="A36" s="9"/>
      <c r="B36" s="9"/>
      <c r="C36" s="9"/>
      <c r="D36" s="9"/>
      <c r="E36" s="11" t="s">
        <v>46</v>
      </c>
      <c r="F36" s="8">
        <v>0</v>
      </c>
      <c r="G36" s="18">
        <v>1</v>
      </c>
      <c r="H36" s="18">
        <v>1</v>
      </c>
    </row>
    <row r="37" ht="29.3" customHeight="1" spans="1:8">
      <c r="A37" s="9"/>
      <c r="B37" s="9"/>
      <c r="C37" s="9"/>
      <c r="D37" s="9"/>
      <c r="E37" s="11" t="s">
        <v>47</v>
      </c>
      <c r="F37" s="8"/>
      <c r="G37" s="18"/>
      <c r="H37" s="18"/>
    </row>
    <row r="38" ht="29.75" customHeight="1" spans="1:8">
      <c r="A38" s="9"/>
      <c r="B38" s="9"/>
      <c r="C38" s="9"/>
      <c r="D38" s="9"/>
      <c r="E38" s="11" t="s">
        <v>48</v>
      </c>
      <c r="F38" s="8">
        <v>0</v>
      </c>
      <c r="G38" s="18">
        <v>8</v>
      </c>
      <c r="H38" s="18">
        <v>8</v>
      </c>
    </row>
    <row r="39" ht="29.3" customHeight="1" spans="1:8">
      <c r="A39" s="9"/>
      <c r="B39" s="9"/>
      <c r="C39" s="9"/>
      <c r="D39" s="9"/>
      <c r="E39" s="11" t="s">
        <v>49</v>
      </c>
      <c r="F39" s="8"/>
      <c r="G39" s="18"/>
      <c r="H39" s="18"/>
    </row>
    <row r="40" ht="29.3" customHeight="1" spans="1:8">
      <c r="A40" s="9"/>
      <c r="B40" s="9"/>
      <c r="C40" s="9"/>
      <c r="D40" s="9"/>
      <c r="E40" s="11" t="s">
        <v>50</v>
      </c>
      <c r="F40" s="8">
        <v>0</v>
      </c>
      <c r="G40" s="18">
        <v>300</v>
      </c>
      <c r="H40" s="18">
        <v>300</v>
      </c>
    </row>
    <row r="41" ht="29.3" customHeight="1" spans="1:8">
      <c r="A41" s="9"/>
      <c r="B41" s="9"/>
      <c r="C41" s="9"/>
      <c r="D41" s="9"/>
      <c r="E41" s="19" t="s">
        <v>51</v>
      </c>
      <c r="F41" s="10">
        <f>SUM(F42)</f>
        <v>153</v>
      </c>
      <c r="G41" s="10">
        <f>SUM(G42)</f>
        <v>456</v>
      </c>
      <c r="H41" s="10">
        <f>SUM(H42)</f>
        <v>609</v>
      </c>
    </row>
    <row r="42" ht="29.3" customHeight="1" spans="1:8">
      <c r="A42" s="9"/>
      <c r="B42" s="9"/>
      <c r="C42" s="9"/>
      <c r="D42" s="9"/>
      <c r="E42" s="23" t="s">
        <v>52</v>
      </c>
      <c r="F42" s="24">
        <v>153</v>
      </c>
      <c r="G42" s="18">
        <f>H42-F42</f>
        <v>456</v>
      </c>
      <c r="H42" s="18">
        <v>609</v>
      </c>
    </row>
    <row r="43" ht="29.3" customHeight="1" spans="1:8">
      <c r="A43" s="7" t="s">
        <v>53</v>
      </c>
      <c r="B43" s="10">
        <f>SUM(B44,B48)</f>
        <v>68</v>
      </c>
      <c r="C43" s="10">
        <f>SUM(C44,C48)</f>
        <v>4275</v>
      </c>
      <c r="D43" s="25">
        <f>SUM(D44,D48)</f>
        <v>4343</v>
      </c>
      <c r="E43" s="26" t="s">
        <v>54</v>
      </c>
      <c r="F43" s="27">
        <f>SUM(F44:F45)</f>
        <v>40</v>
      </c>
      <c r="G43" s="27">
        <f>SUM(G44:G45)</f>
        <v>0</v>
      </c>
      <c r="H43" s="27">
        <f>SUM(H44:H45)</f>
        <v>40</v>
      </c>
    </row>
    <row r="44" ht="29.75" customHeight="1" spans="1:8">
      <c r="A44" s="7" t="s">
        <v>55</v>
      </c>
      <c r="B44" s="10">
        <f>SUM(B45:B47)</f>
        <v>68</v>
      </c>
      <c r="C44" s="10">
        <f>SUM(C45:C47)</f>
        <v>875</v>
      </c>
      <c r="D44" s="25">
        <f>SUM(D45:D47)</f>
        <v>943</v>
      </c>
      <c r="E44" s="28" t="s">
        <v>56</v>
      </c>
      <c r="F44" s="29">
        <v>40</v>
      </c>
      <c r="G44" s="30">
        <f>H44-F44</f>
        <v>0</v>
      </c>
      <c r="H44" s="29">
        <v>40</v>
      </c>
    </row>
    <row r="45" ht="29.3" customHeight="1" spans="1:8">
      <c r="A45" s="11" t="s">
        <v>57</v>
      </c>
      <c r="B45" s="8">
        <v>0</v>
      </c>
      <c r="C45" s="8">
        <f>D45-B45</f>
        <v>382</v>
      </c>
      <c r="D45" s="31">
        <v>382</v>
      </c>
      <c r="E45" s="28" t="s">
        <v>58</v>
      </c>
      <c r="F45" s="30"/>
      <c r="G45" s="30"/>
      <c r="H45" s="30"/>
    </row>
    <row r="46" ht="29.3" customHeight="1" spans="1:8">
      <c r="A46" s="11" t="s">
        <v>59</v>
      </c>
      <c r="B46" s="8">
        <v>68</v>
      </c>
      <c r="C46" s="8">
        <f>D46-B46</f>
        <v>59</v>
      </c>
      <c r="D46" s="31">
        <v>127</v>
      </c>
      <c r="E46" s="32"/>
      <c r="F46" s="33"/>
      <c r="G46" s="34"/>
      <c r="H46" s="34"/>
    </row>
    <row r="47" ht="29.3" customHeight="1" spans="1:8">
      <c r="A47" s="11" t="s">
        <v>60</v>
      </c>
      <c r="B47" s="8">
        <v>0</v>
      </c>
      <c r="C47" s="31">
        <v>434</v>
      </c>
      <c r="D47" s="31">
        <v>434</v>
      </c>
      <c r="E47" s="32"/>
      <c r="F47" s="35"/>
      <c r="G47" s="10"/>
      <c r="H47" s="36"/>
    </row>
    <row r="48" ht="29.3" customHeight="1" spans="1:8">
      <c r="A48" s="7" t="s">
        <v>61</v>
      </c>
      <c r="B48" s="10">
        <f>SUM(B49)</f>
        <v>0</v>
      </c>
      <c r="C48" s="10">
        <f>SUM(C49)</f>
        <v>3400</v>
      </c>
      <c r="D48" s="10">
        <f>SUM(D49)</f>
        <v>3400</v>
      </c>
      <c r="E48" s="37" t="s">
        <v>62</v>
      </c>
      <c r="F48" s="24"/>
      <c r="G48" s="9"/>
      <c r="H48" s="22"/>
    </row>
    <row r="49" ht="29.3" customHeight="1" spans="1:8">
      <c r="A49" s="11" t="s">
        <v>63</v>
      </c>
      <c r="B49" s="8">
        <v>0</v>
      </c>
      <c r="C49" s="8">
        <f>SUM(C50)</f>
        <v>3400</v>
      </c>
      <c r="D49" s="8">
        <f>SUM(D50)</f>
        <v>3400</v>
      </c>
      <c r="E49" s="17" t="s">
        <v>64</v>
      </c>
      <c r="F49" s="38"/>
      <c r="G49" s="39"/>
      <c r="H49" s="9"/>
    </row>
    <row r="50" ht="29.3" customHeight="1" spans="1:8">
      <c r="A50" s="40" t="s">
        <v>65</v>
      </c>
      <c r="B50" s="8">
        <v>0</v>
      </c>
      <c r="C50" s="41">
        <f>SUM(C51)</f>
        <v>3400</v>
      </c>
      <c r="D50" s="41">
        <f>SUM(D51)</f>
        <v>3400</v>
      </c>
      <c r="E50" s="32"/>
      <c r="F50" s="38"/>
      <c r="G50" s="39"/>
      <c r="H50" s="9"/>
    </row>
    <row r="51" ht="29.3" customHeight="1" spans="1:8">
      <c r="A51" s="42" t="s">
        <v>66</v>
      </c>
      <c r="B51" s="8">
        <v>0</v>
      </c>
      <c r="C51" s="41">
        <v>3400</v>
      </c>
      <c r="D51" s="43">
        <v>3400</v>
      </c>
      <c r="E51" s="38"/>
      <c r="F51" s="38"/>
      <c r="G51" s="39"/>
      <c r="H51" s="9"/>
    </row>
    <row r="52" ht="29.3" customHeight="1" spans="1:8">
      <c r="A52" s="42" t="s">
        <v>67</v>
      </c>
      <c r="B52" s="8"/>
      <c r="C52" s="9"/>
      <c r="D52" s="8"/>
      <c r="E52" s="44"/>
      <c r="F52" s="44"/>
      <c r="G52" s="9"/>
      <c r="H52" s="9"/>
    </row>
    <row r="53" ht="29.3" customHeight="1" spans="1:8">
      <c r="A53" s="9"/>
      <c r="B53" s="9"/>
      <c r="C53" s="9"/>
      <c r="D53" s="9"/>
      <c r="E53" s="9"/>
      <c r="F53" s="9"/>
      <c r="G53" s="9"/>
      <c r="H53" s="9"/>
    </row>
    <row r="54" customFormat="1" ht="29.75" customHeight="1" spans="1:8">
      <c r="A54" s="6" t="s">
        <v>68</v>
      </c>
      <c r="B54" s="10">
        <f>SUM(B5:B13,B43)</f>
        <v>193</v>
      </c>
      <c r="C54" s="10">
        <f>SUM(C5:C13,C43)</f>
        <v>4185</v>
      </c>
      <c r="D54" s="10">
        <f>SUM(D5:D13,D43)</f>
        <v>4378</v>
      </c>
      <c r="E54" s="45" t="s">
        <v>69</v>
      </c>
      <c r="F54" s="10">
        <f>SUM(F5,F8,F12,F17,F22,F25,F41,F43,F48,F49)</f>
        <v>193</v>
      </c>
      <c r="G54" s="10">
        <f>SUM(G5,G8,G12,G17,G22,G25,G41,G43,G48,G49)</f>
        <v>4185</v>
      </c>
      <c r="H54" s="10">
        <f>SUM(H5,H8,H12,H17,H22,H25,H41,H43,H48,H49)</f>
        <v>4378</v>
      </c>
    </row>
  </sheetData>
  <autoFilter ref="A1:H52">
    <extLst/>
  </autoFilter>
  <mergeCells count="2">
    <mergeCell ref="A2:H2"/>
    <mergeCell ref="A3:G3"/>
  </mergeCells>
  <pageMargins left="0.700694444444445" right="0.700694444444445" top="0.751388888888889" bottom="0.751388888888889" header="0.298611111111111" footer="0.298611111111111"/>
  <pageSetup paperSize="9" scale="79" orientation="landscape" horizontalDpi="600"/>
  <headerFooter>
    <oddFooter>&amp;C第 &amp;P 页，共 &amp;N 页  红原县2024年政府性基金预算调整情况表
</oddFooter>
  </headerFooter>
  <ignoredErrors>
    <ignoredError sqref="G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红原县2024年政府性基金预算调整情况表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2023-06-05T15:01:00Z</dcterms:created>
  <dcterms:modified xsi:type="dcterms:W3CDTF">2024-11-07T02:19:31Z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2023-08-23T01:31:23Z</vt:filetime>
  </property>
  <property fmtid="{D5CDD505-2E9C-101B-9397-08002B2CF9AE}" pid="4" name="ICV">
    <vt:lpwstr>29F6D7BDF9364C039CDD49F42A87773E_12</vt:lpwstr>
  </property>
  <property fmtid="{D5CDD505-2E9C-101B-9397-08002B2CF9AE}" pid="5" name="KSOProductBuildVer">
    <vt:lpwstr>2052-11.1.0.8919</vt:lpwstr>
  </property>
</Properties>
</file>