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tabRatio="763" activeTab="13"/>
  </bookViews>
  <sheets>
    <sheet name="封面" sheetId="756" r:id="rId1"/>
    <sheet name="1" sheetId="757" r:id="rId2"/>
    <sheet name="1-1" sheetId="758" r:id="rId3"/>
    <sheet name="1-2" sheetId="759" r:id="rId4"/>
    <sheet name="2" sheetId="760" r:id="rId5"/>
    <sheet name="2-1" sheetId="761" r:id="rId6"/>
    <sheet name="3" sheetId="762" r:id="rId7"/>
    <sheet name="3-1" sheetId="763" r:id="rId8"/>
    <sheet name="3-2" sheetId="764" r:id="rId9"/>
    <sheet name="3-3" sheetId="765" r:id="rId10"/>
    <sheet name="4" sheetId="766" r:id="rId11"/>
    <sheet name="4-1" sheetId="767" r:id="rId12"/>
    <sheet name="5" sheetId="13" r:id="rId13"/>
    <sheet name="项目绩效" sheetId="768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'1-1'!$A$1:$T$28</definedName>
    <definedName name="_xlnm.Print_Area" localSheetId="3">'1-2'!$A$1:$J$28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'3'!$A$1:$DH$43</definedName>
    <definedName name="_xlnm.Print_Area" localSheetId="7">'3-1'!$A$1:$G$32</definedName>
    <definedName name="_xlnm.Print_Area" localSheetId="8">'3-2'!$A$1:$F$25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<sst xmlns="http://schemas.openxmlformats.org/spreadsheetml/2006/main" count="1873" uniqueCount="503">
  <si>
    <t>红原县查尔玛乡人民政府</t>
  </si>
  <si>
    <t>2021年部门预算</t>
  </si>
  <si>
    <t>报送日期：     年   月   日</t>
  </si>
  <si>
    <t>表1</t>
  </si>
  <si>
    <t>部门收支总表</t>
  </si>
  <si>
    <t>单位名称：红原县查尔玛乡人民政府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</si>
  <si>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</si>
  <si>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</si>
  <si>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</si>
  <si>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</si>
  <si>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</si>
  <si>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</si>
  <si>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</si>
  <si>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</si>
  <si>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</si>
  <si>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</si>
  <si>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</si>
  <si>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</si>
  <si>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</si>
  <si>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</si>
  <si>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</si>
  <si>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</si>
  <si>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</si>
  <si>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</si>
  <si>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</si>
  <si>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</si>
  <si>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</si>
  <si>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</si>
  <si>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</si>
  <si>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</si>
  <si>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</si>
  <si>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</si>
  <si>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</si>
  <si>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</si>
  <si>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</si>
  <si>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</si>
  <si>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</si>
  <si>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</si>
  <si>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</si>
  <si>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</si>
  <si>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</si>
  <si>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</si>
  <si>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</si>
  <si>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</si>
  <si>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</si>
  <si>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</si>
  <si>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</si>
  <si>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</si>
  <si>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</si>
  <si>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</si>
  <si>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</si>
  <si>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</si>
  <si>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</si>
  <si>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</si>
  <si>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</si>
  <si>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</si>
  <si>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</si>
  <si>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</si>
  <si>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</si>
  <si>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</si>
  <si>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</si>
  <si>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</si>
  <si>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</si>
  <si>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</si>
  <si>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</si>
  <si>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</si>
  <si>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</si>
  <si>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</si>
  <si>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</si>
  <si>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</si>
  <si>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</si>
  <si>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</si>
  <si>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</si>
  <si>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</si>
  <si>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</si>
  <si>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</si>
  <si>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</si>
  <si>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</si>
  <si>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</si>
  <si>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</si>
  <si>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</si>
  <si>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</si>
  <si>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</si>
  <si>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163</t>
  </si>
  <si>
    <t>201</t>
  </si>
  <si>
    <t>01</t>
  </si>
  <si>
    <t xml:space="preserve">  163</t>
  </si>
  <si>
    <t xml:space="preserve">  行政运行</t>
  </si>
  <si>
    <t>04</t>
  </si>
  <si>
    <t xml:space="preserve">  人大会议</t>
  </si>
  <si>
    <t>07</t>
  </si>
  <si>
    <t xml:space="preserve">  人大代表履职能力提升</t>
  </si>
  <si>
    <t>08</t>
  </si>
  <si>
    <t xml:space="preserve">  代表工作</t>
  </si>
  <si>
    <t>03</t>
  </si>
  <si>
    <t>02</t>
  </si>
  <si>
    <t xml:space="preserve">  一般行政管理事务</t>
  </si>
  <si>
    <t>50</t>
  </si>
  <si>
    <t xml:space="preserve">  事业运行</t>
  </si>
  <si>
    <t>06</t>
  </si>
  <si>
    <t>29</t>
  </si>
  <si>
    <t xml:space="preserve">  工会事务</t>
  </si>
  <si>
    <t>31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</si>
  <si>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</si>
  <si>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</si>
  <si>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</si>
  <si>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</si>
  <si>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</si>
  <si>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</si>
  <si>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</si>
  <si>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</si>
  <si>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</si>
  <si>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</si>
  <si>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</si>
  <si>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212</t>
  </si>
  <si>
    <t xml:space="preserve">  城乡社区环境卫生</t>
  </si>
  <si>
    <t>213</t>
  </si>
  <si>
    <t xml:space="preserve">  对村民委员会和村党支部的补助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</si>
  <si>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</si>
  <si>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</si>
  <si>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</si>
  <si>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</si>
  <si>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</si>
  <si>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</si>
  <si>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</si>
  <si>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</si>
  <si>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</si>
  <si>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</si>
  <si>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</si>
  <si>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</si>
  <si>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</si>
  <si>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</si>
  <si>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</si>
  <si>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</si>
  <si>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</si>
  <si>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</si>
  <si>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</si>
  <si>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</si>
  <si>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</si>
  <si>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</si>
  <si>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</si>
  <si>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</si>
  <si>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</si>
  <si>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</si>
  <si>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</si>
  <si>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</si>
  <si>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</si>
  <si>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</si>
  <si>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</si>
  <si>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</si>
  <si>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</si>
  <si>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</si>
  <si>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</si>
  <si>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</si>
  <si>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</si>
  <si>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</si>
  <si>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</si>
  <si>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</si>
  <si>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</si>
  <si>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</si>
  <si>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</si>
  <si>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</si>
  <si>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</si>
  <si>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</si>
  <si>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</si>
  <si>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</si>
  <si>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</si>
  <si>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</si>
  <si>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</si>
  <si>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</si>
  <si>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</si>
  <si>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</si>
  <si>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</si>
  <si>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</si>
  <si>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</si>
  <si>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</si>
  <si>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</si>
  <si>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</si>
  <si>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</si>
  <si>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</si>
  <si>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</si>
  <si>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</si>
  <si>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</si>
  <si>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</si>
  <si>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</si>
  <si>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</si>
  <si>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</si>
  <si>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</si>
  <si>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</si>
  <si>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</si>
  <si>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</si>
  <si>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</si>
  <si>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委托业务费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</si>
  <si>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</si>
  <si>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</si>
  <si>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</si>
  <si>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</si>
  <si>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</si>
  <si>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</si>
  <si>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</si>
  <si>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</si>
  <si>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</si>
  <si>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</si>
  <si>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</si>
  <si>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</si>
  <si>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</si>
  <si>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</si>
  <si>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</si>
  <si>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</si>
  <si>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</si>
  <si>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</si>
  <si>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</si>
  <si>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</si>
  <si>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</si>
  <si>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</si>
  <si>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</si>
  <si>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</si>
  <si>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</si>
  <si>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</si>
  <si>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</si>
  <si>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</si>
  <si>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</si>
  <si>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</si>
  <si>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</si>
  <si>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</si>
  <si>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</si>
  <si>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</si>
  <si>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</si>
  <si>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</si>
  <si>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</si>
  <si>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</si>
  <si>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</si>
  <si>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</si>
  <si>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</si>
  <si>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</si>
  <si>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</si>
  <si>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</si>
  <si>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</si>
  <si>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</si>
  <si>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</si>
  <si>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</si>
  <si>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</si>
  <si>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</si>
  <si>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</si>
  <si>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</si>
  <si>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</si>
  <si>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</si>
  <si>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</si>
  <si>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</si>
  <si>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</si>
  <si>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</si>
  <si>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</si>
  <si>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</si>
  <si>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</si>
  <si>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</si>
  <si>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</si>
  <si>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</si>
  <si>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</si>
  <si>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</si>
  <si>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</si>
  <si>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</si>
  <si>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</si>
  <si>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</si>
  <si>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</si>
  <si>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</si>
  <si>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</si>
  <si>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</si>
  <si>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</si>
  <si>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</si>
  <si>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</si>
  <si>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</si>
  <si>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</si>
  <si>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</si>
  <si>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</si>
  <si>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</si>
  <si>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</si>
  <si>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</si>
  <si>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</si>
  <si>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</si>
  <si>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</si>
  <si>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</si>
  <si>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</si>
  <si>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</si>
  <si>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</si>
  <si>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</si>
  <si>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</si>
  <si>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</si>
  <si>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</si>
  <si>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</si>
  <si>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</si>
  <si>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</si>
  <si>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</si>
  <si>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</si>
  <si>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</si>
  <si>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</si>
  <si>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</si>
  <si>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</si>
  <si>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</si>
  <si>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</si>
  <si>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</si>
  <si>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</si>
  <si>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</si>
  <si>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人大事务</t>
  </si>
  <si>
    <t xml:space="preserve">    行政运行</t>
  </si>
  <si>
    <t xml:space="preserve">    人大会议</t>
  </si>
  <si>
    <t xml:space="preserve">    人大代表履职能力提升</t>
  </si>
  <si>
    <t xml:space="preserve">    代表工作</t>
  </si>
  <si>
    <t xml:space="preserve">  政府办公厅（室）及相关机构事务</t>
  </si>
  <si>
    <t xml:space="preserve">    一般行政管理事务</t>
  </si>
  <si>
    <t xml:space="preserve">    事业运行</t>
  </si>
  <si>
    <t xml:space="preserve">  财政事务</t>
  </si>
  <si>
    <t xml:space="preserve">  群众团体事务</t>
  </si>
  <si>
    <t xml:space="preserve">    工会事务</t>
  </si>
  <si>
    <t xml:space="preserve">  党委办公厅（室）及相关机构事务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</si>
  <si>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</si>
  <si>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</si>
  <si>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</si>
  <si>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</si>
  <si>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</si>
  <si>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</si>
  <si>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</si>
  <si>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</si>
  <si>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</si>
  <si>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</si>
  <si>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</si>
  <si>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  城乡社区环境卫生</t>
  </si>
  <si>
    <t>农林水支出</t>
  </si>
  <si>
    <t xml:space="preserve">  农村综合改革</t>
  </si>
  <si>
    <t xml:space="preserve">    对村民委员会和村党支部的补助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</si>
  <si>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</si>
  <si>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</si>
  <si>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</si>
  <si>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</si>
  <si>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</si>
  <si>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</si>
  <si>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</si>
  <si>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</si>
  <si>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</si>
  <si>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</si>
  <si>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</si>
  <si>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</si>
  <si>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</si>
  <si>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</si>
  <si>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</si>
  <si>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</si>
  <si>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</si>
  <si>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</si>
  <si>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</si>
  <si>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</si>
  <si>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</si>
  <si>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</si>
  <si>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</si>
  <si>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</si>
  <si>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</si>
  <si>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</si>
  <si>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</si>
  <si>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</si>
  <si>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</si>
  <si>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</si>
  <si>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</si>
  <si>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</si>
  <si>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差旅费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</si>
  <si>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</si>
  <si>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</si>
  <si>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</si>
  <si>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</si>
  <si>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</si>
  <si>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</si>
  <si>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</si>
  <si>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</si>
  <si>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</si>
  <si>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</si>
  <si>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</si>
  <si>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</si>
  <si>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</si>
  <si>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</si>
  <si>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11.人大会议经费</t>
  </si>
  <si>
    <t xml:space="preserve">    7.人大活动经费</t>
  </si>
  <si>
    <t xml:space="preserve">    4.乡镇人大主席团经费</t>
  </si>
  <si>
    <t xml:space="preserve">    1.群防群治工作经费</t>
  </si>
  <si>
    <t xml:space="preserve">    10.乡镇便民服务中心工作经费</t>
  </si>
  <si>
    <t xml:space="preserve">    2.安全生产</t>
  </si>
  <si>
    <t xml:space="preserve">    6.武装工作经费</t>
  </si>
  <si>
    <t xml:space="preserve">    8.网格化管理邮电费</t>
  </si>
  <si>
    <t xml:space="preserve">    9.群团工作经费</t>
  </si>
  <si>
    <t xml:space="preserve">    5.村公用经费</t>
  </si>
  <si>
    <t xml:space="preserve">    12.环卫工作经费</t>
  </si>
  <si>
    <t xml:space="preserve">    3.寺庙清洁费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</si>
  <si>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</si>
  <si>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</si>
  <si>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</si>
  <si>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</si>
  <si>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</si>
  <si>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</si>
  <si>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</si>
  <si>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</si>
  <si>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</si>
  <si>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</si>
  <si>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</si>
  <si>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</si>
  <si>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</si>
  <si>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</si>
  <si>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</si>
  <si>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</si>
  <si>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</si>
  <si>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</si>
  <si>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</si>
  <si>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</si>
  <si>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</si>
  <si>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</si>
  <si>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</si>
  <si>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</si>
  <si>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</si>
  <si>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</si>
  <si>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</si>
  <si>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</si>
  <si>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</si>
  <si>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</si>
  <si>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</si>
  <si>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红原县查尔玛乡（行政）</t>
  </si>
  <si>
    <t>有效团结群众，促进各项防范措施落实，促进机关工作与群众工作相结合</t>
  </si>
  <si>
    <t>完成群防群治人数</t>
  </si>
  <si>
    <t>2276</t>
  </si>
  <si>
    <t>拟达成效</t>
  </si>
  <si>
    <t>完成群防群治工作</t>
  </si>
  <si>
    <t>&gt;90%</t>
  </si>
  <si>
    <t xml:space="preserve">    </t>
  </si>
  <si>
    <t>开展全乡群防群治工作</t>
  </si>
  <si>
    <t>开展群防群治工作成本</t>
  </si>
  <si>
    <t>5000</t>
  </si>
  <si>
    <t>本级人大依法行使权利,讨论和决定重大事项</t>
  </si>
  <si>
    <t>参与人代会议人数</t>
  </si>
  <si>
    <t>40</t>
  </si>
  <si>
    <t>满意度</t>
  </si>
  <si>
    <t>召开人代会议次数</t>
  </si>
  <si>
    <t>1</t>
  </si>
  <si>
    <t>开展年度人代会</t>
  </si>
  <si>
    <t>全年</t>
  </si>
  <si>
    <t>人代会议费用</t>
  </si>
  <si>
    <t>20790</t>
  </si>
  <si>
    <t>开展查尔玛乡环境卫生整治工作,确保查尔玛乡乡容乡貌卫生整洁,提高群众生活质量</t>
  </si>
  <si>
    <t>环卫工人数</t>
  </si>
  <si>
    <t>7</t>
  </si>
  <si>
    <t>完成全乡环境工作</t>
  </si>
  <si>
    <t>清洁车辆</t>
  </si>
  <si>
    <t>3</t>
  </si>
  <si>
    <t>保持全乡环境卫生工作</t>
  </si>
  <si>
    <t>100</t>
  </si>
  <si>
    <t>2021年环境卫生工作</t>
  </si>
  <si>
    <t>2021年</t>
  </si>
  <si>
    <t>2021年环境卫生工作人员工资</t>
  </si>
  <si>
    <t>49200</t>
  </si>
  <si>
    <t>环境卫生治理工作附加成本</t>
  </si>
  <si>
    <t>800</t>
  </si>
  <si>
    <t>为查尔玛乡群中的生命和健康服务,保障我乡各项工作及商铺稳定发展和社会稳定</t>
  </si>
  <si>
    <t>商铺数量</t>
  </si>
  <si>
    <t>18</t>
  </si>
  <si>
    <t>安全生产工作满意度</t>
  </si>
  <si>
    <t>开展年度安全生产工作质量</t>
  </si>
  <si>
    <t>100%</t>
  </si>
  <si>
    <t>年度安全生产工作</t>
  </si>
  <si>
    <t>开展年度安全生产工作成本</t>
  </si>
  <si>
    <t>保持寺庙清洁</t>
  </si>
  <si>
    <t>参与人数</t>
  </si>
  <si>
    <t>开展查龙寺寺庙清洁，保持环境卫生整洁</t>
  </si>
  <si>
    <t>完成寺庙清洁卫生工作</t>
  </si>
  <si>
    <t>年1月-年12月</t>
  </si>
  <si>
    <t>12个月</t>
  </si>
  <si>
    <t>发放标准</t>
  </si>
  <si>
    <t>800元/月</t>
  </si>
  <si>
    <t>检查监督宪法,法律，法规及本级人民政府和上级人民代表大会及其常务委员会的决议，在本行政区域内遵守和执</t>
  </si>
  <si>
    <t>人大代表人数</t>
  </si>
  <si>
    <t>年度人大代表会议</t>
  </si>
  <si>
    <t>成本预算</t>
  </si>
  <si>
    <t>10000</t>
  </si>
  <si>
    <t>开展2019年度本地民兵基础训练,基本知识教育,加强新时期人武工作,建设强大的后备力量</t>
  </si>
  <si>
    <t>参加武装工作训练人数</t>
  </si>
  <si>
    <t>开展年度本地民兵基础训练,基本知识教育,加强新时期人武工作,建设强大的后备力量</t>
  </si>
  <si>
    <t>武装工作满意度</t>
  </si>
  <si>
    <t>完成武装工作</t>
  </si>
  <si>
    <t>年度武装工作</t>
  </si>
  <si>
    <t>武装工作成本</t>
  </si>
  <si>
    <t>20000</t>
  </si>
  <si>
    <t>支持和保障代表依法履职,更好发挥代表作用</t>
  </si>
  <si>
    <t>代表人数</t>
  </si>
  <si>
    <t>年度人大代表工作开展经费</t>
  </si>
  <si>
    <t>乡人大代表活动经费</t>
  </si>
  <si>
    <t>依托统一的城市管理及数字化的平台,将管理辖区按照一定的标准划分为单元网格,通过加强对单元网格的部件和事件巡查,建立监督和处理分离的形式</t>
  </si>
  <si>
    <t>开展网格化工作</t>
  </si>
  <si>
    <t>完成网格化工作</t>
  </si>
  <si>
    <t>16320</t>
  </si>
  <si>
    <t>完成我乡年度网格化工作</t>
  </si>
  <si>
    <t>将管理辖区按照一定的标准划分为单元网格,通过加强对单元网格的部件和事件巡查,建立监督和处理分离的形式</t>
  </si>
  <si>
    <t>年度网格化工作</t>
  </si>
  <si>
    <t>开展查尔玛乡工青妇等群团组织所作工作</t>
  </si>
  <si>
    <t>开展10次群团工作</t>
  </si>
  <si>
    <t>开展查尔玛乡年度工青妇等群团组织工作</t>
  </si>
  <si>
    <t>完成群团工作满意度</t>
  </si>
  <si>
    <t>高质量完成群团工作</t>
  </si>
  <si>
    <t>90</t>
  </si>
  <si>
    <t>年度群团工作</t>
  </si>
  <si>
    <t>开展群团工作成本</t>
  </si>
  <si>
    <t>40000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</si>
</sst>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4" borderId="4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5" borderId="4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0" borderId="4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3" borderId="41" applyNumberFormat="0" applyAlignment="0" applyProtection="0">
      <alignment vertical="center"/>
    </xf>
    <xf numFmtId="0" fontId="31" fillId="3" borderId="42" applyNumberFormat="0" applyAlignment="0" applyProtection="0">
      <alignment vertical="center"/>
    </xf>
    <xf numFmtId="0" fontId="32" fillId="25" borderId="4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388</v>
      </c>
    </row>
    <row r="2" ht="25.5" customHeight="1" spans="1:8">
      <c r="A2" s="10" t="s">
        <v>389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390</v>
      </c>
      <c r="B4" s="52" t="s">
        <v>391</v>
      </c>
      <c r="C4" s="19" t="s">
        <v>392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242</v>
      </c>
      <c r="E5" s="56" t="s">
        <v>393</v>
      </c>
      <c r="F5" s="57"/>
      <c r="G5" s="58"/>
      <c r="H5" s="59" t="s">
        <v>247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394</v>
      </c>
      <c r="G6" s="63" t="s">
        <v>395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92000</v>
      </c>
      <c r="D7" s="67">
        <v>0</v>
      </c>
      <c r="E7" s="67">
        <f>SUM(F7,G7)</f>
        <v>92000</v>
      </c>
      <c r="F7" s="67">
        <v>0</v>
      </c>
      <c r="G7" s="68">
        <v>92000</v>
      </c>
      <c r="H7" s="69">
        <v>0</v>
      </c>
    </row>
    <row r="8" ht="20.1" customHeight="1" spans="1:8">
      <c r="A8" s="30" t="s">
        <v>83</v>
      </c>
      <c r="B8" s="65" t="s">
        <v>0</v>
      </c>
      <c r="C8" s="66">
        <f>SUM(D8,E8,H8)</f>
        <v>92000</v>
      </c>
      <c r="D8" s="67">
        <v>0</v>
      </c>
      <c r="E8" s="67">
        <f>SUM(F8,G8)</f>
        <v>92000</v>
      </c>
      <c r="F8" s="67">
        <v>0</v>
      </c>
      <c r="G8" s="68">
        <v>92000</v>
      </c>
      <c r="H8" s="69">
        <v>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396</v>
      </c>
    </row>
    <row r="2" ht="20.1" customHeight="1" spans="1:8">
      <c r="A2" s="10" t="s">
        <v>397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398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126</v>
      </c>
      <c r="F5" s="22" t="s">
        <v>60</v>
      </c>
      <c r="G5" s="22" t="s">
        <v>122</v>
      </c>
      <c r="H5" s="19" t="s">
        <v>123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399</v>
      </c>
    </row>
    <row r="2" ht="25.5" customHeight="1" spans="1:8">
      <c r="A2" s="10" t="s">
        <v>400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390</v>
      </c>
      <c r="B4" s="52" t="s">
        <v>391</v>
      </c>
      <c r="C4" s="19" t="s">
        <v>392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242</v>
      </c>
      <c r="E5" s="56" t="s">
        <v>393</v>
      </c>
      <c r="F5" s="57"/>
      <c r="G5" s="58"/>
      <c r="H5" s="59" t="s">
        <v>247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394</v>
      </c>
      <c r="G6" s="63" t="s">
        <v>395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401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402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403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126</v>
      </c>
      <c r="F5" s="22" t="s">
        <v>60</v>
      </c>
      <c r="G5" s="22" t="s">
        <v>122</v>
      </c>
      <c r="H5" s="19" t="s">
        <v>123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showGridLines="0" showZeros="0" tabSelected="1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404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405</v>
      </c>
      <c r="B3" s="3" t="s">
        <v>406</v>
      </c>
      <c r="C3" s="3"/>
      <c r="D3" s="3"/>
      <c r="E3" s="3" t="s">
        <v>407</v>
      </c>
      <c r="F3" s="3" t="s">
        <v>408</v>
      </c>
      <c r="G3" s="3" t="s">
        <v>408</v>
      </c>
      <c r="H3" s="3" t="s">
        <v>408</v>
      </c>
      <c r="I3" s="3" t="s">
        <v>408</v>
      </c>
      <c r="J3" s="3" t="s">
        <v>408</v>
      </c>
      <c r="K3" s="3" t="s">
        <v>408</v>
      </c>
    </row>
    <row r="4" ht="21" customHeight="1" spans="1:11">
      <c r="A4" s="3"/>
      <c r="B4" s="3" t="s">
        <v>409</v>
      </c>
      <c r="C4" s="3" t="s">
        <v>410</v>
      </c>
      <c r="D4" s="3" t="s">
        <v>411</v>
      </c>
      <c r="E4" s="3"/>
      <c r="F4" s="3" t="s">
        <v>412</v>
      </c>
      <c r="G4" s="3" t="s">
        <v>412</v>
      </c>
      <c r="H4" s="4" t="s">
        <v>413</v>
      </c>
      <c r="I4" s="4" t="s">
        <v>414</v>
      </c>
      <c r="J4" s="4" t="s">
        <v>415</v>
      </c>
      <c r="K4" s="4" t="s">
        <v>416</v>
      </c>
    </row>
    <row r="5" ht="18.75" customHeight="1" spans="1:11">
      <c r="A5" s="3"/>
      <c r="B5" s="3"/>
      <c r="C5" s="3"/>
      <c r="D5" s="3"/>
      <c r="E5" s="3"/>
      <c r="F5" s="3" t="s">
        <v>417</v>
      </c>
      <c r="G5" s="4" t="s">
        <v>418</v>
      </c>
      <c r="H5" s="4" t="s">
        <v>417</v>
      </c>
      <c r="I5" s="4" t="s">
        <v>418</v>
      </c>
      <c r="J5" s="4" t="s">
        <v>417</v>
      </c>
      <c r="K5" s="4" t="s">
        <v>418</v>
      </c>
    </row>
    <row r="6" ht="19.5" customHeight="1" spans="1:11">
      <c r="A6" s="5" t="s">
        <v>60</v>
      </c>
      <c r="B6" s="6">
        <v>196710</v>
      </c>
      <c r="C6" s="6">
        <v>196710</v>
      </c>
      <c r="D6" s="6">
        <f t="shared" ref="D6:D47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196710</v>
      </c>
      <c r="C7" s="6">
        <v>196710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419</v>
      </c>
      <c r="B8" s="6">
        <v>196710</v>
      </c>
      <c r="C8" s="6">
        <v>196710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379</v>
      </c>
      <c r="B9" s="6">
        <v>5000</v>
      </c>
      <c r="C9" s="6">
        <v>5000</v>
      </c>
      <c r="D9" s="6">
        <f t="shared" si="0"/>
        <v>0</v>
      </c>
      <c r="E9" s="5" t="s">
        <v>420</v>
      </c>
      <c r="F9" s="5" t="s">
        <v>421</v>
      </c>
      <c r="G9" s="5" t="s">
        <v>422</v>
      </c>
      <c r="H9" s="5" t="s">
        <v>423</v>
      </c>
      <c r="I9" s="5" t="s">
        <v>420</v>
      </c>
      <c r="J9" s="5" t="s">
        <v>424</v>
      </c>
      <c r="K9" s="5" t="s">
        <v>425</v>
      </c>
    </row>
    <row r="10" ht="19.5" customHeight="1" spans="1:11">
      <c r="A10" s="5" t="s">
        <v>426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427</v>
      </c>
      <c r="G10" s="5" t="s">
        <v>422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426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428</v>
      </c>
      <c r="G11" s="5" t="s">
        <v>429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376</v>
      </c>
      <c r="B12" s="6">
        <v>20790</v>
      </c>
      <c r="C12" s="6">
        <v>20790</v>
      </c>
      <c r="D12" s="6">
        <f t="shared" si="0"/>
        <v>0</v>
      </c>
      <c r="E12" s="5" t="s">
        <v>430</v>
      </c>
      <c r="F12" s="5" t="s">
        <v>431</v>
      </c>
      <c r="G12" s="5" t="s">
        <v>432</v>
      </c>
      <c r="H12" s="5" t="s">
        <v>423</v>
      </c>
      <c r="I12" s="5" t="s">
        <v>430</v>
      </c>
      <c r="J12" s="5" t="s">
        <v>433</v>
      </c>
      <c r="K12" s="5" t="s">
        <v>425</v>
      </c>
    </row>
    <row r="13" ht="19.5" customHeight="1" spans="1:11">
      <c r="A13" s="5" t="s">
        <v>426</v>
      </c>
      <c r="B13" s="6">
        <v>0</v>
      </c>
      <c r="C13" s="6">
        <v>0</v>
      </c>
      <c r="D13" s="6">
        <f t="shared" si="0"/>
        <v>0</v>
      </c>
      <c r="E13" s="5" t="s">
        <v>16</v>
      </c>
      <c r="F13" s="5" t="s">
        <v>434</v>
      </c>
      <c r="G13" s="5" t="s">
        <v>435</v>
      </c>
      <c r="H13" s="5" t="s">
        <v>423</v>
      </c>
      <c r="I13" s="5" t="s">
        <v>430</v>
      </c>
      <c r="J13" s="5" t="s">
        <v>16</v>
      </c>
      <c r="K13" s="5" t="s">
        <v>16</v>
      </c>
    </row>
    <row r="14" ht="19.5" customHeight="1" spans="1:11">
      <c r="A14" s="5" t="s">
        <v>426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436</v>
      </c>
      <c r="G14" s="5" t="s">
        <v>437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426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438</v>
      </c>
      <c r="G15" s="5" t="s">
        <v>439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19.5" customHeight="1" spans="1:11">
      <c r="A16" s="5" t="s">
        <v>386</v>
      </c>
      <c r="B16" s="6">
        <v>50000</v>
      </c>
      <c r="C16" s="6">
        <v>50000</v>
      </c>
      <c r="D16" s="6">
        <f t="shared" si="0"/>
        <v>0</v>
      </c>
      <c r="E16" s="5" t="s">
        <v>440</v>
      </c>
      <c r="F16" s="5" t="s">
        <v>441</v>
      </c>
      <c r="G16" s="5" t="s">
        <v>442</v>
      </c>
      <c r="H16" s="5" t="s">
        <v>423</v>
      </c>
      <c r="I16" s="5" t="s">
        <v>440</v>
      </c>
      <c r="J16" s="5" t="s">
        <v>443</v>
      </c>
      <c r="K16" s="5" t="s">
        <v>425</v>
      </c>
    </row>
    <row r="17" ht="19.5" customHeight="1" spans="1:11">
      <c r="A17" s="5" t="s">
        <v>426</v>
      </c>
      <c r="B17" s="6">
        <v>0</v>
      </c>
      <c r="C17" s="6">
        <v>0</v>
      </c>
      <c r="D17" s="6">
        <f t="shared" si="0"/>
        <v>0</v>
      </c>
      <c r="E17" s="5" t="s">
        <v>16</v>
      </c>
      <c r="F17" s="5" t="s">
        <v>444</v>
      </c>
      <c r="G17" s="5" t="s">
        <v>445</v>
      </c>
      <c r="H17" s="5" t="s">
        <v>16</v>
      </c>
      <c r="I17" s="5" t="s">
        <v>16</v>
      </c>
      <c r="J17" s="5" t="s">
        <v>16</v>
      </c>
      <c r="K17" s="5" t="s">
        <v>16</v>
      </c>
    </row>
    <row r="18" ht="19.5" customHeight="1" spans="1:11">
      <c r="A18" s="5" t="s">
        <v>426</v>
      </c>
      <c r="B18" s="6">
        <v>0</v>
      </c>
      <c r="C18" s="6">
        <v>0</v>
      </c>
      <c r="D18" s="6">
        <f t="shared" si="0"/>
        <v>0</v>
      </c>
      <c r="E18" s="5" t="s">
        <v>16</v>
      </c>
      <c r="F18" s="5" t="s">
        <v>446</v>
      </c>
      <c r="G18" s="5" t="s">
        <v>447</v>
      </c>
      <c r="H18" s="5" t="s">
        <v>16</v>
      </c>
      <c r="I18" s="5" t="s">
        <v>16</v>
      </c>
      <c r="J18" s="5" t="s">
        <v>16</v>
      </c>
      <c r="K18" s="5" t="s">
        <v>16</v>
      </c>
    </row>
    <row r="19" ht="19.5" customHeight="1" spans="1:11">
      <c r="A19" s="5" t="s">
        <v>426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448</v>
      </c>
      <c r="G19" s="5" t="s">
        <v>449</v>
      </c>
      <c r="H19" s="5" t="s">
        <v>16</v>
      </c>
      <c r="I19" s="5" t="s">
        <v>16</v>
      </c>
      <c r="J19" s="5" t="s">
        <v>16</v>
      </c>
      <c r="K19" s="5" t="s">
        <v>16</v>
      </c>
    </row>
    <row r="20" ht="19.5" customHeight="1" spans="1:11">
      <c r="A20" s="5" t="s">
        <v>426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450</v>
      </c>
      <c r="G20" s="5" t="s">
        <v>451</v>
      </c>
      <c r="H20" s="5" t="s">
        <v>16</v>
      </c>
      <c r="I20" s="5" t="s">
        <v>16</v>
      </c>
      <c r="J20" s="5" t="s">
        <v>16</v>
      </c>
      <c r="K20" s="5" t="s">
        <v>16</v>
      </c>
    </row>
    <row r="21" ht="19.5" customHeight="1" spans="1:11">
      <c r="A21" s="5" t="s">
        <v>426</v>
      </c>
      <c r="B21" s="6">
        <v>0</v>
      </c>
      <c r="C21" s="6">
        <v>0</v>
      </c>
      <c r="D21" s="6">
        <f t="shared" si="0"/>
        <v>0</v>
      </c>
      <c r="E21" s="5" t="s">
        <v>16</v>
      </c>
      <c r="F21" s="5" t="s">
        <v>452</v>
      </c>
      <c r="G21" s="5" t="s">
        <v>453</v>
      </c>
      <c r="H21" s="5" t="s">
        <v>16</v>
      </c>
      <c r="I21" s="5" t="s">
        <v>16</v>
      </c>
      <c r="J21" s="5" t="s">
        <v>16</v>
      </c>
      <c r="K21" s="5" t="s">
        <v>16</v>
      </c>
    </row>
    <row r="22" ht="19.5" customHeight="1" spans="1:11">
      <c r="A22" s="5" t="s">
        <v>381</v>
      </c>
      <c r="B22" s="6">
        <v>5000</v>
      </c>
      <c r="C22" s="6">
        <v>5000</v>
      </c>
      <c r="D22" s="6">
        <f t="shared" si="0"/>
        <v>0</v>
      </c>
      <c r="E22" s="5" t="s">
        <v>454</v>
      </c>
      <c r="F22" s="5" t="s">
        <v>455</v>
      </c>
      <c r="G22" s="5" t="s">
        <v>456</v>
      </c>
      <c r="H22" s="5" t="s">
        <v>423</v>
      </c>
      <c r="I22" s="5" t="s">
        <v>454</v>
      </c>
      <c r="J22" s="5" t="s">
        <v>457</v>
      </c>
      <c r="K22" s="5" t="s">
        <v>425</v>
      </c>
    </row>
    <row r="23" ht="19.5" customHeight="1" spans="1:11">
      <c r="A23" s="5" t="s">
        <v>426</v>
      </c>
      <c r="B23" s="6">
        <v>0</v>
      </c>
      <c r="C23" s="6">
        <v>0</v>
      </c>
      <c r="D23" s="6">
        <f t="shared" si="0"/>
        <v>0</v>
      </c>
      <c r="E23" s="5" t="s">
        <v>16</v>
      </c>
      <c r="F23" s="5" t="s">
        <v>458</v>
      </c>
      <c r="G23" s="5" t="s">
        <v>459</v>
      </c>
      <c r="H23" s="5" t="s">
        <v>454</v>
      </c>
      <c r="I23" s="5" t="s">
        <v>447</v>
      </c>
      <c r="J23" s="5" t="s">
        <v>16</v>
      </c>
      <c r="K23" s="5" t="s">
        <v>16</v>
      </c>
    </row>
    <row r="24" ht="19.5" customHeight="1" spans="1:11">
      <c r="A24" s="5" t="s">
        <v>426</v>
      </c>
      <c r="B24" s="6">
        <v>0</v>
      </c>
      <c r="C24" s="6">
        <v>0</v>
      </c>
      <c r="D24" s="6">
        <f t="shared" si="0"/>
        <v>0</v>
      </c>
      <c r="E24" s="5" t="s">
        <v>16</v>
      </c>
      <c r="F24" s="5" t="s">
        <v>460</v>
      </c>
      <c r="G24" s="5" t="s">
        <v>449</v>
      </c>
      <c r="H24" s="5" t="s">
        <v>16</v>
      </c>
      <c r="I24" s="5" t="s">
        <v>16</v>
      </c>
      <c r="J24" s="5" t="s">
        <v>16</v>
      </c>
      <c r="K24" s="5" t="s">
        <v>16</v>
      </c>
    </row>
    <row r="25" ht="19.5" customHeight="1" spans="1:11">
      <c r="A25" s="5" t="s">
        <v>426</v>
      </c>
      <c r="B25" s="6">
        <v>0</v>
      </c>
      <c r="C25" s="6">
        <v>0</v>
      </c>
      <c r="D25" s="6">
        <f t="shared" si="0"/>
        <v>0</v>
      </c>
      <c r="E25" s="5" t="s">
        <v>16</v>
      </c>
      <c r="F25" s="5" t="s">
        <v>461</v>
      </c>
      <c r="G25" s="5" t="s">
        <v>429</v>
      </c>
      <c r="H25" s="5" t="s">
        <v>16</v>
      </c>
      <c r="I25" s="5" t="s">
        <v>16</v>
      </c>
      <c r="J25" s="5" t="s">
        <v>16</v>
      </c>
      <c r="K25" s="5" t="s">
        <v>16</v>
      </c>
    </row>
    <row r="26" ht="19.5" customHeight="1" spans="1:11">
      <c r="A26" s="5" t="s">
        <v>387</v>
      </c>
      <c r="B26" s="6">
        <v>9600</v>
      </c>
      <c r="C26" s="6">
        <v>9600</v>
      </c>
      <c r="D26" s="6">
        <f t="shared" si="0"/>
        <v>0</v>
      </c>
      <c r="E26" s="5" t="s">
        <v>462</v>
      </c>
      <c r="F26" s="5" t="s">
        <v>463</v>
      </c>
      <c r="G26" s="5" t="s">
        <v>435</v>
      </c>
      <c r="H26" s="5" t="s">
        <v>423</v>
      </c>
      <c r="I26" s="5" t="s">
        <v>464</v>
      </c>
      <c r="J26" s="5" t="s">
        <v>433</v>
      </c>
      <c r="K26" s="5" t="s">
        <v>425</v>
      </c>
    </row>
    <row r="27" ht="19.5" customHeight="1" spans="1:11">
      <c r="A27" s="5" t="s">
        <v>426</v>
      </c>
      <c r="B27" s="6">
        <v>0</v>
      </c>
      <c r="C27" s="6">
        <v>0</v>
      </c>
      <c r="D27" s="6">
        <f t="shared" si="0"/>
        <v>0</v>
      </c>
      <c r="E27" s="5" t="s">
        <v>16</v>
      </c>
      <c r="F27" s="5" t="s">
        <v>465</v>
      </c>
      <c r="G27" s="5" t="s">
        <v>425</v>
      </c>
      <c r="H27" s="5" t="s">
        <v>16</v>
      </c>
      <c r="I27" s="5" t="s">
        <v>16</v>
      </c>
      <c r="J27" s="5" t="s">
        <v>16</v>
      </c>
      <c r="K27" s="5" t="s">
        <v>16</v>
      </c>
    </row>
    <row r="28" ht="19.5" customHeight="1" spans="1:11">
      <c r="A28" s="5" t="s">
        <v>426</v>
      </c>
      <c r="B28" s="6">
        <v>0</v>
      </c>
      <c r="C28" s="6">
        <v>0</v>
      </c>
      <c r="D28" s="6">
        <f t="shared" si="0"/>
        <v>0</v>
      </c>
      <c r="E28" s="5" t="s">
        <v>16</v>
      </c>
      <c r="F28" s="5" t="s">
        <v>466</v>
      </c>
      <c r="G28" s="5" t="s">
        <v>467</v>
      </c>
      <c r="H28" s="5" t="s">
        <v>16</v>
      </c>
      <c r="I28" s="5" t="s">
        <v>16</v>
      </c>
      <c r="J28" s="5" t="s">
        <v>16</v>
      </c>
      <c r="K28" s="5" t="s">
        <v>16</v>
      </c>
    </row>
    <row r="29" ht="19.5" customHeight="1" spans="1:11">
      <c r="A29" s="5" t="s">
        <v>426</v>
      </c>
      <c r="B29" s="6">
        <v>0</v>
      </c>
      <c r="C29" s="6">
        <v>0</v>
      </c>
      <c r="D29" s="6">
        <f t="shared" si="0"/>
        <v>0</v>
      </c>
      <c r="E29" s="5" t="s">
        <v>16</v>
      </c>
      <c r="F29" s="5" t="s">
        <v>468</v>
      </c>
      <c r="G29" s="5" t="s">
        <v>469</v>
      </c>
      <c r="H29" s="5" t="s">
        <v>16</v>
      </c>
      <c r="I29" s="5" t="s">
        <v>16</v>
      </c>
      <c r="J29" s="5" t="s">
        <v>16</v>
      </c>
      <c r="K29" s="5" t="s">
        <v>16</v>
      </c>
    </row>
    <row r="30" ht="19.5" customHeight="1" spans="1:11">
      <c r="A30" s="5" t="s">
        <v>378</v>
      </c>
      <c r="B30" s="6">
        <v>10000</v>
      </c>
      <c r="C30" s="6">
        <v>10000</v>
      </c>
      <c r="D30" s="6">
        <f t="shared" si="0"/>
        <v>0</v>
      </c>
      <c r="E30" s="5" t="s">
        <v>470</v>
      </c>
      <c r="F30" s="5" t="s">
        <v>471</v>
      </c>
      <c r="G30" s="5" t="s">
        <v>432</v>
      </c>
      <c r="H30" s="5" t="s">
        <v>423</v>
      </c>
      <c r="I30" s="5" t="s">
        <v>470</v>
      </c>
      <c r="J30" s="5" t="s">
        <v>433</v>
      </c>
      <c r="K30" s="5" t="s">
        <v>425</v>
      </c>
    </row>
    <row r="31" ht="19.5" customHeight="1" spans="1:11">
      <c r="A31" s="5" t="s">
        <v>426</v>
      </c>
      <c r="B31" s="6">
        <v>0</v>
      </c>
      <c r="C31" s="6">
        <v>0</v>
      </c>
      <c r="D31" s="6">
        <f t="shared" si="0"/>
        <v>0</v>
      </c>
      <c r="E31" s="5" t="s">
        <v>16</v>
      </c>
      <c r="F31" s="5" t="s">
        <v>472</v>
      </c>
      <c r="G31" s="5" t="s">
        <v>449</v>
      </c>
      <c r="H31" s="5" t="s">
        <v>16</v>
      </c>
      <c r="I31" s="5" t="s">
        <v>16</v>
      </c>
      <c r="J31" s="5" t="s">
        <v>16</v>
      </c>
      <c r="K31" s="5" t="s">
        <v>16</v>
      </c>
    </row>
    <row r="32" ht="19.5" customHeight="1" spans="1:11">
      <c r="A32" s="5" t="s">
        <v>426</v>
      </c>
      <c r="B32" s="6">
        <v>0</v>
      </c>
      <c r="C32" s="6">
        <v>0</v>
      </c>
      <c r="D32" s="6">
        <f t="shared" si="0"/>
        <v>0</v>
      </c>
      <c r="E32" s="5" t="s">
        <v>16</v>
      </c>
      <c r="F32" s="5" t="s">
        <v>473</v>
      </c>
      <c r="G32" s="5" t="s">
        <v>474</v>
      </c>
      <c r="H32" s="5" t="s">
        <v>16</v>
      </c>
      <c r="I32" s="5" t="s">
        <v>16</v>
      </c>
      <c r="J32" s="5" t="s">
        <v>16</v>
      </c>
      <c r="K32" s="5" t="s">
        <v>16</v>
      </c>
    </row>
    <row r="33" ht="19.5" customHeight="1" spans="1:11">
      <c r="A33" s="5" t="s">
        <v>382</v>
      </c>
      <c r="B33" s="6">
        <v>20000</v>
      </c>
      <c r="C33" s="6">
        <v>20000</v>
      </c>
      <c r="D33" s="6">
        <f t="shared" si="0"/>
        <v>0</v>
      </c>
      <c r="E33" s="5" t="s">
        <v>475</v>
      </c>
      <c r="F33" s="5" t="s">
        <v>476</v>
      </c>
      <c r="G33" s="5" t="s">
        <v>432</v>
      </c>
      <c r="H33" s="5" t="s">
        <v>423</v>
      </c>
      <c r="I33" s="5" t="s">
        <v>477</v>
      </c>
      <c r="J33" s="5" t="s">
        <v>478</v>
      </c>
      <c r="K33" s="5" t="s">
        <v>425</v>
      </c>
    </row>
    <row r="34" ht="19.5" customHeight="1" spans="1:11">
      <c r="A34" s="5" t="s">
        <v>426</v>
      </c>
      <c r="B34" s="6">
        <v>0</v>
      </c>
      <c r="C34" s="6">
        <v>0</v>
      </c>
      <c r="D34" s="6">
        <f t="shared" si="0"/>
        <v>0</v>
      </c>
      <c r="E34" s="5" t="s">
        <v>16</v>
      </c>
      <c r="F34" s="5" t="s">
        <v>479</v>
      </c>
      <c r="G34" s="5" t="s">
        <v>447</v>
      </c>
      <c r="H34" s="5" t="s">
        <v>16</v>
      </c>
      <c r="I34" s="5" t="s">
        <v>16</v>
      </c>
      <c r="J34" s="5" t="s">
        <v>16</v>
      </c>
      <c r="K34" s="5" t="s">
        <v>16</v>
      </c>
    </row>
    <row r="35" ht="19.5" customHeight="1" spans="1:11">
      <c r="A35" s="5" t="s">
        <v>426</v>
      </c>
      <c r="B35" s="6">
        <v>0</v>
      </c>
      <c r="C35" s="6">
        <v>0</v>
      </c>
      <c r="D35" s="6">
        <f t="shared" si="0"/>
        <v>0</v>
      </c>
      <c r="E35" s="5" t="s">
        <v>16</v>
      </c>
      <c r="F35" s="5" t="s">
        <v>480</v>
      </c>
      <c r="G35" s="5" t="s">
        <v>437</v>
      </c>
      <c r="H35" s="5" t="s">
        <v>16</v>
      </c>
      <c r="I35" s="5" t="s">
        <v>16</v>
      </c>
      <c r="J35" s="5" t="s">
        <v>16</v>
      </c>
      <c r="K35" s="5" t="s">
        <v>16</v>
      </c>
    </row>
    <row r="36" ht="19.5" customHeight="1" spans="1:11">
      <c r="A36" s="5" t="s">
        <v>426</v>
      </c>
      <c r="B36" s="6">
        <v>0</v>
      </c>
      <c r="C36" s="6">
        <v>0</v>
      </c>
      <c r="D36" s="6">
        <f t="shared" si="0"/>
        <v>0</v>
      </c>
      <c r="E36" s="5" t="s">
        <v>16</v>
      </c>
      <c r="F36" s="5" t="s">
        <v>481</v>
      </c>
      <c r="G36" s="5" t="s">
        <v>482</v>
      </c>
      <c r="H36" s="5" t="s">
        <v>16</v>
      </c>
      <c r="I36" s="5" t="s">
        <v>16</v>
      </c>
      <c r="J36" s="5" t="s">
        <v>16</v>
      </c>
      <c r="K36" s="5" t="s">
        <v>16</v>
      </c>
    </row>
    <row r="37" ht="19.5" customHeight="1" spans="1:11">
      <c r="A37" s="5" t="s">
        <v>377</v>
      </c>
      <c r="B37" s="6">
        <v>20000</v>
      </c>
      <c r="C37" s="6">
        <v>20000</v>
      </c>
      <c r="D37" s="6">
        <f t="shared" si="0"/>
        <v>0</v>
      </c>
      <c r="E37" s="5" t="s">
        <v>483</v>
      </c>
      <c r="F37" s="5" t="s">
        <v>484</v>
      </c>
      <c r="G37" s="5" t="s">
        <v>432</v>
      </c>
      <c r="H37" s="5" t="s">
        <v>423</v>
      </c>
      <c r="I37" s="5" t="s">
        <v>483</v>
      </c>
      <c r="J37" s="5" t="s">
        <v>433</v>
      </c>
      <c r="K37" s="5" t="s">
        <v>425</v>
      </c>
    </row>
    <row r="38" ht="19.5" customHeight="1" spans="1:11">
      <c r="A38" s="5" t="s">
        <v>426</v>
      </c>
      <c r="B38" s="6">
        <v>0</v>
      </c>
      <c r="C38" s="6">
        <v>0</v>
      </c>
      <c r="D38" s="6">
        <f t="shared" si="0"/>
        <v>0</v>
      </c>
      <c r="E38" s="5" t="s">
        <v>16</v>
      </c>
      <c r="F38" s="5" t="s">
        <v>485</v>
      </c>
      <c r="G38" s="5" t="s">
        <v>437</v>
      </c>
      <c r="H38" s="5" t="s">
        <v>16</v>
      </c>
      <c r="I38" s="5" t="s">
        <v>16</v>
      </c>
      <c r="J38" s="5" t="s">
        <v>16</v>
      </c>
      <c r="K38" s="5" t="s">
        <v>16</v>
      </c>
    </row>
    <row r="39" ht="19.5" customHeight="1" spans="1:11">
      <c r="A39" s="5" t="s">
        <v>426</v>
      </c>
      <c r="B39" s="6">
        <v>0</v>
      </c>
      <c r="C39" s="6">
        <v>0</v>
      </c>
      <c r="D39" s="6">
        <f t="shared" si="0"/>
        <v>0</v>
      </c>
      <c r="E39" s="5" t="s">
        <v>16</v>
      </c>
      <c r="F39" s="5" t="s">
        <v>486</v>
      </c>
      <c r="G39" s="5" t="s">
        <v>482</v>
      </c>
      <c r="H39" s="5" t="s">
        <v>16</v>
      </c>
      <c r="I39" s="5" t="s">
        <v>16</v>
      </c>
      <c r="J39" s="5" t="s">
        <v>16</v>
      </c>
      <c r="K39" s="5" t="s">
        <v>16</v>
      </c>
    </row>
    <row r="40" ht="19.5" customHeight="1" spans="1:11">
      <c r="A40" s="5" t="s">
        <v>383</v>
      </c>
      <c r="B40" s="6">
        <v>16320</v>
      </c>
      <c r="C40" s="6">
        <v>16320</v>
      </c>
      <c r="D40" s="6">
        <f t="shared" si="0"/>
        <v>0</v>
      </c>
      <c r="E40" s="5" t="s">
        <v>487</v>
      </c>
      <c r="F40" s="5" t="s">
        <v>488</v>
      </c>
      <c r="G40" s="5" t="s">
        <v>445</v>
      </c>
      <c r="H40" s="5" t="s">
        <v>489</v>
      </c>
      <c r="I40" s="5" t="s">
        <v>490</v>
      </c>
      <c r="J40" s="5" t="s">
        <v>491</v>
      </c>
      <c r="K40" s="5" t="s">
        <v>425</v>
      </c>
    </row>
    <row r="41" ht="19.5" customHeight="1" spans="1:11">
      <c r="A41" s="5" t="s">
        <v>426</v>
      </c>
      <c r="B41" s="6">
        <v>0</v>
      </c>
      <c r="C41" s="6">
        <v>0</v>
      </c>
      <c r="D41" s="6">
        <f t="shared" si="0"/>
        <v>0</v>
      </c>
      <c r="E41" s="5" t="s">
        <v>16</v>
      </c>
      <c r="F41" s="5" t="s">
        <v>489</v>
      </c>
      <c r="G41" s="5" t="s">
        <v>447</v>
      </c>
      <c r="H41" s="5" t="s">
        <v>423</v>
      </c>
      <c r="I41" s="5" t="s">
        <v>492</v>
      </c>
      <c r="J41" s="5" t="s">
        <v>16</v>
      </c>
      <c r="K41" s="5" t="s">
        <v>16</v>
      </c>
    </row>
    <row r="42" ht="19.5" customHeight="1" spans="1:11">
      <c r="A42" s="5" t="s">
        <v>426</v>
      </c>
      <c r="B42" s="6">
        <v>0</v>
      </c>
      <c r="C42" s="6">
        <v>0</v>
      </c>
      <c r="D42" s="6">
        <f t="shared" si="0"/>
        <v>0</v>
      </c>
      <c r="E42" s="5" t="s">
        <v>16</v>
      </c>
      <c r="F42" s="5" t="s">
        <v>493</v>
      </c>
      <c r="G42" s="5" t="s">
        <v>437</v>
      </c>
      <c r="H42" s="5" t="s">
        <v>16</v>
      </c>
      <c r="I42" s="5" t="s">
        <v>16</v>
      </c>
      <c r="J42" s="5" t="s">
        <v>16</v>
      </c>
      <c r="K42" s="5" t="s">
        <v>16</v>
      </c>
    </row>
    <row r="43" ht="19.5" customHeight="1" spans="1:11">
      <c r="A43" s="5" t="s">
        <v>426</v>
      </c>
      <c r="B43" s="6">
        <v>0</v>
      </c>
      <c r="C43" s="6">
        <v>0</v>
      </c>
      <c r="D43" s="6">
        <f t="shared" si="0"/>
        <v>0</v>
      </c>
      <c r="E43" s="5" t="s">
        <v>16</v>
      </c>
      <c r="F43" s="5" t="s">
        <v>488</v>
      </c>
      <c r="G43" s="5" t="s">
        <v>490</v>
      </c>
      <c r="H43" s="5" t="s">
        <v>16</v>
      </c>
      <c r="I43" s="5" t="s">
        <v>16</v>
      </c>
      <c r="J43" s="5" t="s">
        <v>16</v>
      </c>
      <c r="K43" s="5" t="s">
        <v>16</v>
      </c>
    </row>
    <row r="44" ht="19.5" customHeight="1" spans="1:11">
      <c r="A44" s="5" t="s">
        <v>384</v>
      </c>
      <c r="B44" s="6">
        <v>40000</v>
      </c>
      <c r="C44" s="6">
        <v>40000</v>
      </c>
      <c r="D44" s="6">
        <f t="shared" si="0"/>
        <v>0</v>
      </c>
      <c r="E44" s="5" t="s">
        <v>494</v>
      </c>
      <c r="F44" s="5" t="s">
        <v>495</v>
      </c>
      <c r="G44" s="5" t="s">
        <v>347</v>
      </c>
      <c r="H44" s="5" t="s">
        <v>423</v>
      </c>
      <c r="I44" s="5" t="s">
        <v>496</v>
      </c>
      <c r="J44" s="5" t="s">
        <v>497</v>
      </c>
      <c r="K44" s="5" t="s">
        <v>425</v>
      </c>
    </row>
    <row r="45" ht="19.5" customHeight="1" spans="1:11">
      <c r="A45" s="5" t="s">
        <v>426</v>
      </c>
      <c r="B45" s="6">
        <v>0</v>
      </c>
      <c r="C45" s="6">
        <v>0</v>
      </c>
      <c r="D45" s="6">
        <f t="shared" si="0"/>
        <v>0</v>
      </c>
      <c r="E45" s="5" t="s">
        <v>16</v>
      </c>
      <c r="F45" s="5" t="s">
        <v>498</v>
      </c>
      <c r="G45" s="5" t="s">
        <v>499</v>
      </c>
      <c r="H45" s="5" t="s">
        <v>16</v>
      </c>
      <c r="I45" s="5" t="s">
        <v>16</v>
      </c>
      <c r="J45" s="5" t="s">
        <v>16</v>
      </c>
      <c r="K45" s="5" t="s">
        <v>16</v>
      </c>
    </row>
    <row r="46" ht="19.5" customHeight="1" spans="1:11">
      <c r="A46" s="5" t="s">
        <v>426</v>
      </c>
      <c r="B46" s="6">
        <v>0</v>
      </c>
      <c r="C46" s="6">
        <v>0</v>
      </c>
      <c r="D46" s="6">
        <f t="shared" si="0"/>
        <v>0</v>
      </c>
      <c r="E46" s="5" t="s">
        <v>16</v>
      </c>
      <c r="F46" s="5" t="s">
        <v>500</v>
      </c>
      <c r="G46" s="5" t="s">
        <v>437</v>
      </c>
      <c r="H46" s="5" t="s">
        <v>16</v>
      </c>
      <c r="I46" s="5" t="s">
        <v>16</v>
      </c>
      <c r="J46" s="5" t="s">
        <v>16</v>
      </c>
      <c r="K46" s="5" t="s">
        <v>16</v>
      </c>
    </row>
    <row r="47" ht="19.5" customHeight="1" spans="1:11">
      <c r="A47" s="5" t="s">
        <v>426</v>
      </c>
      <c r="B47" s="6">
        <v>0</v>
      </c>
      <c r="C47" s="6">
        <v>0</v>
      </c>
      <c r="D47" s="6">
        <f t="shared" si="0"/>
        <v>0</v>
      </c>
      <c r="E47" s="5" t="s">
        <v>16</v>
      </c>
      <c r="F47" s="5" t="s">
        <v>501</v>
      </c>
      <c r="G47" s="5" t="s">
        <v>502</v>
      </c>
      <c r="H47" s="5" t="s">
        <v>16</v>
      </c>
      <c r="I47" s="5" t="s">
        <v>16</v>
      </c>
      <c r="J47" s="5" t="s">
        <v>16</v>
      </c>
      <c r="K47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4735802.29</v>
      </c>
      <c r="C6" s="140" t="s">
        <v>12</v>
      </c>
      <c r="D6" s="190">
        <v>3024517.48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451701.94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246259.33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59600</v>
      </c>
    </row>
    <row r="18" ht="15" customHeight="1" spans="1:4">
      <c r="A18" s="128"/>
      <c r="B18" s="126"/>
      <c r="C18" s="140" t="s">
        <v>30</v>
      </c>
      <c r="D18" s="190">
        <v>601840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351883.54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4735802.29</v>
      </c>
      <c r="C36" s="136" t="s">
        <v>49</v>
      </c>
      <c r="D36" s="6">
        <f>SUM(D6:D35)</f>
        <v>4735802.29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4735802.29</v>
      </c>
      <c r="C41" s="136" t="s">
        <v>56</v>
      </c>
      <c r="D41" s="6">
        <f>SUM(D36,D37,D39)</f>
        <v>4735802.29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4735802.29</v>
      </c>
      <c r="G7" s="67">
        <v>0</v>
      </c>
      <c r="H7" s="67">
        <v>4735802.29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4735802.29</v>
      </c>
      <c r="G8" s="67">
        <v>0</v>
      </c>
      <c r="H8" s="67">
        <v>4735802.29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85</v>
      </c>
      <c r="D9" s="30" t="s">
        <v>86</v>
      </c>
      <c r="E9" s="30" t="s">
        <v>87</v>
      </c>
      <c r="F9" s="66">
        <v>136692.65</v>
      </c>
      <c r="G9" s="67">
        <v>0</v>
      </c>
      <c r="H9" s="67">
        <v>136692.65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84</v>
      </c>
      <c r="B10" s="30" t="s">
        <v>85</v>
      </c>
      <c r="C10" s="30" t="s">
        <v>88</v>
      </c>
      <c r="D10" s="30" t="s">
        <v>86</v>
      </c>
      <c r="E10" s="30" t="s">
        <v>89</v>
      </c>
      <c r="F10" s="66">
        <v>20790</v>
      </c>
      <c r="G10" s="67">
        <v>0</v>
      </c>
      <c r="H10" s="67">
        <v>20790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84</v>
      </c>
      <c r="B11" s="30" t="s">
        <v>85</v>
      </c>
      <c r="C11" s="30" t="s">
        <v>90</v>
      </c>
      <c r="D11" s="30" t="s">
        <v>86</v>
      </c>
      <c r="E11" s="30" t="s">
        <v>91</v>
      </c>
      <c r="F11" s="66">
        <v>20000</v>
      </c>
      <c r="G11" s="67">
        <v>0</v>
      </c>
      <c r="H11" s="67">
        <v>20000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84</v>
      </c>
      <c r="B12" s="30" t="s">
        <v>85</v>
      </c>
      <c r="C12" s="30" t="s">
        <v>92</v>
      </c>
      <c r="D12" s="30" t="s">
        <v>86</v>
      </c>
      <c r="E12" s="30" t="s">
        <v>93</v>
      </c>
      <c r="F12" s="66">
        <v>10000</v>
      </c>
      <c r="G12" s="67">
        <v>0</v>
      </c>
      <c r="H12" s="67">
        <v>10000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84</v>
      </c>
      <c r="B13" s="30" t="s">
        <v>94</v>
      </c>
      <c r="C13" s="30" t="s">
        <v>85</v>
      </c>
      <c r="D13" s="30" t="s">
        <v>86</v>
      </c>
      <c r="E13" s="30" t="s">
        <v>87</v>
      </c>
      <c r="F13" s="66">
        <v>1541729.03</v>
      </c>
      <c r="G13" s="67">
        <v>0</v>
      </c>
      <c r="H13" s="67">
        <v>1541729.03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84</v>
      </c>
      <c r="B14" s="30" t="s">
        <v>94</v>
      </c>
      <c r="C14" s="30" t="s">
        <v>95</v>
      </c>
      <c r="D14" s="30" t="s">
        <v>86</v>
      </c>
      <c r="E14" s="30" t="s">
        <v>96</v>
      </c>
      <c r="F14" s="66">
        <v>96320</v>
      </c>
      <c r="G14" s="67">
        <v>0</v>
      </c>
      <c r="H14" s="67">
        <v>96320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84</v>
      </c>
      <c r="B15" s="30" t="s">
        <v>94</v>
      </c>
      <c r="C15" s="30" t="s">
        <v>97</v>
      </c>
      <c r="D15" s="30" t="s">
        <v>86</v>
      </c>
      <c r="E15" s="30" t="s">
        <v>98</v>
      </c>
      <c r="F15" s="66">
        <v>511239.12</v>
      </c>
      <c r="G15" s="67">
        <v>0</v>
      </c>
      <c r="H15" s="67">
        <v>511239.12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84</v>
      </c>
      <c r="B16" s="30" t="s">
        <v>99</v>
      </c>
      <c r="C16" s="30" t="s">
        <v>85</v>
      </c>
      <c r="D16" s="30" t="s">
        <v>86</v>
      </c>
      <c r="E16" s="30" t="s">
        <v>87</v>
      </c>
      <c r="F16" s="66">
        <v>110914.34</v>
      </c>
      <c r="G16" s="67">
        <v>0</v>
      </c>
      <c r="H16" s="67">
        <v>110914.34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84</v>
      </c>
      <c r="B17" s="30" t="s">
        <v>100</v>
      </c>
      <c r="C17" s="30" t="s">
        <v>99</v>
      </c>
      <c r="D17" s="30" t="s">
        <v>86</v>
      </c>
      <c r="E17" s="30" t="s">
        <v>101</v>
      </c>
      <c r="F17" s="66">
        <v>28649.56</v>
      </c>
      <c r="G17" s="67">
        <v>0</v>
      </c>
      <c r="H17" s="67">
        <v>28649.56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1" spans="1:20">
      <c r="A18" s="30" t="s">
        <v>84</v>
      </c>
      <c r="B18" s="30" t="s">
        <v>102</v>
      </c>
      <c r="C18" s="30" t="s">
        <v>85</v>
      </c>
      <c r="D18" s="30" t="s">
        <v>86</v>
      </c>
      <c r="E18" s="30" t="s">
        <v>87</v>
      </c>
      <c r="F18" s="66">
        <v>488182.78</v>
      </c>
      <c r="G18" s="67">
        <v>0</v>
      </c>
      <c r="H18" s="67">
        <v>488182.78</v>
      </c>
      <c r="I18" s="67">
        <v>0</v>
      </c>
      <c r="J18" s="33" t="s">
        <v>16</v>
      </c>
      <c r="K18" s="183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  <row r="19" ht="20.1" customHeight="1" spans="1:20">
      <c r="A19" s="30" t="s">
        <v>84</v>
      </c>
      <c r="B19" s="30" t="s">
        <v>102</v>
      </c>
      <c r="C19" s="30" t="s">
        <v>95</v>
      </c>
      <c r="D19" s="30" t="s">
        <v>86</v>
      </c>
      <c r="E19" s="30" t="s">
        <v>96</v>
      </c>
      <c r="F19" s="66">
        <v>60000</v>
      </c>
      <c r="G19" s="67">
        <v>0</v>
      </c>
      <c r="H19" s="67">
        <v>60000</v>
      </c>
      <c r="I19" s="67">
        <v>0</v>
      </c>
      <c r="J19" s="33" t="s">
        <v>16</v>
      </c>
      <c r="K19" s="183">
        <v>0</v>
      </c>
      <c r="L19" s="85" t="s">
        <v>16</v>
      </c>
      <c r="M19" s="184" t="s">
        <v>16</v>
      </c>
      <c r="N19" s="76" t="s">
        <v>16</v>
      </c>
      <c r="O19" s="185" t="s">
        <v>16</v>
      </c>
      <c r="P19" s="85"/>
      <c r="Q19" s="85"/>
      <c r="R19" s="187"/>
      <c r="S19" s="188">
        <v>0</v>
      </c>
      <c r="T19" s="189"/>
    </row>
    <row r="20" ht="20.1" customHeight="1" spans="1:20">
      <c r="A20" s="30" t="s">
        <v>103</v>
      </c>
      <c r="B20" s="30" t="s">
        <v>104</v>
      </c>
      <c r="C20" s="30" t="s">
        <v>104</v>
      </c>
      <c r="D20" s="30" t="s">
        <v>86</v>
      </c>
      <c r="E20" s="30" t="s">
        <v>105</v>
      </c>
      <c r="F20" s="66">
        <v>301134.58</v>
      </c>
      <c r="G20" s="67">
        <v>0</v>
      </c>
      <c r="H20" s="67">
        <v>301134.58</v>
      </c>
      <c r="I20" s="67">
        <v>0</v>
      </c>
      <c r="J20" s="33" t="s">
        <v>16</v>
      </c>
      <c r="K20" s="183">
        <v>0</v>
      </c>
      <c r="L20" s="85" t="s">
        <v>16</v>
      </c>
      <c r="M20" s="184" t="s">
        <v>16</v>
      </c>
      <c r="N20" s="76" t="s">
        <v>16</v>
      </c>
      <c r="O20" s="185" t="s">
        <v>16</v>
      </c>
      <c r="P20" s="85"/>
      <c r="Q20" s="85"/>
      <c r="R20" s="187"/>
      <c r="S20" s="188">
        <v>0</v>
      </c>
      <c r="T20" s="189"/>
    </row>
    <row r="21" ht="20.1" customHeight="1" spans="1:20">
      <c r="A21" s="30" t="s">
        <v>103</v>
      </c>
      <c r="B21" s="30" t="s">
        <v>104</v>
      </c>
      <c r="C21" s="30" t="s">
        <v>99</v>
      </c>
      <c r="D21" s="30" t="s">
        <v>86</v>
      </c>
      <c r="E21" s="30" t="s">
        <v>106</v>
      </c>
      <c r="F21" s="66">
        <v>150567.36</v>
      </c>
      <c r="G21" s="67">
        <v>0</v>
      </c>
      <c r="H21" s="67">
        <v>150567.36</v>
      </c>
      <c r="I21" s="67">
        <v>0</v>
      </c>
      <c r="J21" s="33" t="s">
        <v>16</v>
      </c>
      <c r="K21" s="183">
        <v>0</v>
      </c>
      <c r="L21" s="85" t="s">
        <v>16</v>
      </c>
      <c r="M21" s="184" t="s">
        <v>16</v>
      </c>
      <c r="N21" s="76" t="s">
        <v>16</v>
      </c>
      <c r="O21" s="185" t="s">
        <v>16</v>
      </c>
      <c r="P21" s="85"/>
      <c r="Q21" s="85"/>
      <c r="R21" s="187"/>
      <c r="S21" s="188">
        <v>0</v>
      </c>
      <c r="T21" s="189"/>
    </row>
    <row r="22" ht="20.1" customHeight="1" spans="1:20">
      <c r="A22" s="30" t="s">
        <v>107</v>
      </c>
      <c r="B22" s="30" t="s">
        <v>108</v>
      </c>
      <c r="C22" s="30" t="s">
        <v>85</v>
      </c>
      <c r="D22" s="30" t="s">
        <v>86</v>
      </c>
      <c r="E22" s="30" t="s">
        <v>109</v>
      </c>
      <c r="F22" s="66">
        <v>166194.61</v>
      </c>
      <c r="G22" s="67">
        <v>0</v>
      </c>
      <c r="H22" s="67">
        <v>166194.61</v>
      </c>
      <c r="I22" s="67">
        <v>0</v>
      </c>
      <c r="J22" s="33" t="s">
        <v>16</v>
      </c>
      <c r="K22" s="183">
        <v>0</v>
      </c>
      <c r="L22" s="85" t="s">
        <v>16</v>
      </c>
      <c r="M22" s="184" t="s">
        <v>16</v>
      </c>
      <c r="N22" s="76" t="s">
        <v>16</v>
      </c>
      <c r="O22" s="185" t="s">
        <v>16</v>
      </c>
      <c r="P22" s="85"/>
      <c r="Q22" s="85"/>
      <c r="R22" s="187"/>
      <c r="S22" s="188">
        <v>0</v>
      </c>
      <c r="T22" s="189"/>
    </row>
    <row r="23" ht="20.1" customHeight="1" spans="1:20">
      <c r="A23" s="30" t="s">
        <v>107</v>
      </c>
      <c r="B23" s="30" t="s">
        <v>108</v>
      </c>
      <c r="C23" s="30" t="s">
        <v>95</v>
      </c>
      <c r="D23" s="30" t="s">
        <v>86</v>
      </c>
      <c r="E23" s="30" t="s">
        <v>110</v>
      </c>
      <c r="F23" s="66">
        <v>39070.8</v>
      </c>
      <c r="G23" s="67">
        <v>0</v>
      </c>
      <c r="H23" s="67">
        <v>39070.8</v>
      </c>
      <c r="I23" s="67">
        <v>0</v>
      </c>
      <c r="J23" s="33" t="s">
        <v>16</v>
      </c>
      <c r="K23" s="183">
        <v>0</v>
      </c>
      <c r="L23" s="85" t="s">
        <v>16</v>
      </c>
      <c r="M23" s="184" t="s">
        <v>16</v>
      </c>
      <c r="N23" s="76" t="s">
        <v>16</v>
      </c>
      <c r="O23" s="185" t="s">
        <v>16</v>
      </c>
      <c r="P23" s="85"/>
      <c r="Q23" s="85"/>
      <c r="R23" s="187"/>
      <c r="S23" s="188">
        <v>0</v>
      </c>
      <c r="T23" s="189"/>
    </row>
    <row r="24" ht="20.1" customHeight="1" spans="1:20">
      <c r="A24" s="30" t="s">
        <v>107</v>
      </c>
      <c r="B24" s="30" t="s">
        <v>108</v>
      </c>
      <c r="C24" s="30" t="s">
        <v>94</v>
      </c>
      <c r="D24" s="30" t="s">
        <v>86</v>
      </c>
      <c r="E24" s="30" t="s">
        <v>111</v>
      </c>
      <c r="F24" s="66">
        <v>30745.44</v>
      </c>
      <c r="G24" s="67">
        <v>0</v>
      </c>
      <c r="H24" s="67">
        <v>30745.44</v>
      </c>
      <c r="I24" s="67">
        <v>0</v>
      </c>
      <c r="J24" s="33" t="s">
        <v>16</v>
      </c>
      <c r="K24" s="183">
        <v>0</v>
      </c>
      <c r="L24" s="85" t="s">
        <v>16</v>
      </c>
      <c r="M24" s="184" t="s">
        <v>16</v>
      </c>
      <c r="N24" s="76" t="s">
        <v>16</v>
      </c>
      <c r="O24" s="185" t="s">
        <v>16</v>
      </c>
      <c r="P24" s="85"/>
      <c r="Q24" s="85"/>
      <c r="R24" s="187"/>
      <c r="S24" s="188">
        <v>0</v>
      </c>
      <c r="T24" s="189"/>
    </row>
    <row r="25" ht="20.1" customHeight="1" spans="1:20">
      <c r="A25" s="30" t="s">
        <v>107</v>
      </c>
      <c r="B25" s="30" t="s">
        <v>108</v>
      </c>
      <c r="C25" s="30" t="s">
        <v>112</v>
      </c>
      <c r="D25" s="30" t="s">
        <v>86</v>
      </c>
      <c r="E25" s="30" t="s">
        <v>113</v>
      </c>
      <c r="F25" s="66">
        <v>10248.48</v>
      </c>
      <c r="G25" s="67">
        <v>0</v>
      </c>
      <c r="H25" s="67">
        <v>10248.48</v>
      </c>
      <c r="I25" s="67">
        <v>0</v>
      </c>
      <c r="J25" s="33" t="s">
        <v>16</v>
      </c>
      <c r="K25" s="183">
        <v>0</v>
      </c>
      <c r="L25" s="85" t="s">
        <v>16</v>
      </c>
      <c r="M25" s="184" t="s">
        <v>16</v>
      </c>
      <c r="N25" s="76" t="s">
        <v>16</v>
      </c>
      <c r="O25" s="185" t="s">
        <v>16</v>
      </c>
      <c r="P25" s="85"/>
      <c r="Q25" s="85"/>
      <c r="R25" s="187"/>
      <c r="S25" s="188">
        <v>0</v>
      </c>
      <c r="T25" s="189"/>
    </row>
    <row r="26" ht="20.1" customHeight="1" spans="1:20">
      <c r="A26" s="30" t="s">
        <v>114</v>
      </c>
      <c r="B26" s="30" t="s">
        <v>104</v>
      </c>
      <c r="C26" s="30" t="s">
        <v>85</v>
      </c>
      <c r="D26" s="30" t="s">
        <v>86</v>
      </c>
      <c r="E26" s="30" t="s">
        <v>115</v>
      </c>
      <c r="F26" s="66">
        <v>59600</v>
      </c>
      <c r="G26" s="67">
        <v>0</v>
      </c>
      <c r="H26" s="67">
        <v>59600</v>
      </c>
      <c r="I26" s="67">
        <v>0</v>
      </c>
      <c r="J26" s="33" t="s">
        <v>16</v>
      </c>
      <c r="K26" s="183">
        <v>0</v>
      </c>
      <c r="L26" s="85" t="s">
        <v>16</v>
      </c>
      <c r="M26" s="184" t="s">
        <v>16</v>
      </c>
      <c r="N26" s="76" t="s">
        <v>16</v>
      </c>
      <c r="O26" s="185" t="s">
        <v>16</v>
      </c>
      <c r="P26" s="85"/>
      <c r="Q26" s="85"/>
      <c r="R26" s="187"/>
      <c r="S26" s="188">
        <v>0</v>
      </c>
      <c r="T26" s="189"/>
    </row>
    <row r="27" ht="20.1" customHeight="1" spans="1:20">
      <c r="A27" s="30" t="s">
        <v>116</v>
      </c>
      <c r="B27" s="30" t="s">
        <v>90</v>
      </c>
      <c r="C27" s="30" t="s">
        <v>104</v>
      </c>
      <c r="D27" s="30" t="s">
        <v>86</v>
      </c>
      <c r="E27" s="30" t="s">
        <v>117</v>
      </c>
      <c r="F27" s="66">
        <v>601840</v>
      </c>
      <c r="G27" s="67">
        <v>0</v>
      </c>
      <c r="H27" s="67">
        <v>601840</v>
      </c>
      <c r="I27" s="67">
        <v>0</v>
      </c>
      <c r="J27" s="33" t="s">
        <v>16</v>
      </c>
      <c r="K27" s="183">
        <v>0</v>
      </c>
      <c r="L27" s="85" t="s">
        <v>16</v>
      </c>
      <c r="M27" s="184" t="s">
        <v>16</v>
      </c>
      <c r="N27" s="76" t="s">
        <v>16</v>
      </c>
      <c r="O27" s="185" t="s">
        <v>16</v>
      </c>
      <c r="P27" s="85"/>
      <c r="Q27" s="85"/>
      <c r="R27" s="187"/>
      <c r="S27" s="188">
        <v>0</v>
      </c>
      <c r="T27" s="189"/>
    </row>
    <row r="28" ht="20.1" customHeight="1" spans="1:20">
      <c r="A28" s="30" t="s">
        <v>118</v>
      </c>
      <c r="B28" s="30" t="s">
        <v>95</v>
      </c>
      <c r="C28" s="30" t="s">
        <v>85</v>
      </c>
      <c r="D28" s="30" t="s">
        <v>86</v>
      </c>
      <c r="E28" s="30" t="s">
        <v>119</v>
      </c>
      <c r="F28" s="66">
        <v>351883.54</v>
      </c>
      <c r="G28" s="67">
        <v>0</v>
      </c>
      <c r="H28" s="67">
        <v>351883.54</v>
      </c>
      <c r="I28" s="67">
        <v>0</v>
      </c>
      <c r="J28" s="33" t="s">
        <v>16</v>
      </c>
      <c r="K28" s="183">
        <v>0</v>
      </c>
      <c r="L28" s="85" t="s">
        <v>16</v>
      </c>
      <c r="M28" s="184" t="s">
        <v>16</v>
      </c>
      <c r="N28" s="76" t="s">
        <v>16</v>
      </c>
      <c r="O28" s="185" t="s">
        <v>16</v>
      </c>
      <c r="P28" s="85"/>
      <c r="Q28" s="85"/>
      <c r="R28" s="187"/>
      <c r="S28" s="188">
        <v>0</v>
      </c>
      <c r="T28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120</v>
      </c>
    </row>
    <row r="2" ht="20.1" customHeight="1" spans="1:10">
      <c r="A2" s="10" t="s">
        <v>121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122</v>
      </c>
      <c r="H4" s="158" t="s">
        <v>123</v>
      </c>
      <c r="I4" s="158" t="s">
        <v>124</v>
      </c>
      <c r="J4" s="163" t="s">
        <v>125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126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28" si="0">SUM(G7:J7)</f>
        <v>4735802.29</v>
      </c>
      <c r="G7" s="170">
        <v>4469092.29</v>
      </c>
      <c r="H7" s="170">
        <v>266710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4735802.29</v>
      </c>
      <c r="G8" s="170">
        <v>4469092.29</v>
      </c>
      <c r="H8" s="170">
        <v>266710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85</v>
      </c>
      <c r="D9" s="168" t="s">
        <v>86</v>
      </c>
      <c r="E9" s="168" t="s">
        <v>87</v>
      </c>
      <c r="F9" s="169">
        <f t="shared" si="0"/>
        <v>136692.65</v>
      </c>
      <c r="G9" s="170">
        <v>136692.65</v>
      </c>
      <c r="H9" s="170">
        <v>0</v>
      </c>
      <c r="I9" s="170"/>
      <c r="J9" s="173"/>
    </row>
    <row r="10" ht="20.1" customHeight="1" spans="1:10">
      <c r="A10" s="167" t="s">
        <v>84</v>
      </c>
      <c r="B10" s="167" t="s">
        <v>85</v>
      </c>
      <c r="C10" s="167" t="s">
        <v>88</v>
      </c>
      <c r="D10" s="168" t="s">
        <v>86</v>
      </c>
      <c r="E10" s="168" t="s">
        <v>89</v>
      </c>
      <c r="F10" s="169">
        <f t="shared" si="0"/>
        <v>20790</v>
      </c>
      <c r="G10" s="170">
        <v>0</v>
      </c>
      <c r="H10" s="170">
        <v>20790</v>
      </c>
      <c r="I10" s="170"/>
      <c r="J10" s="173"/>
    </row>
    <row r="11" ht="20.1" customHeight="1" spans="1:10">
      <c r="A11" s="167" t="s">
        <v>84</v>
      </c>
      <c r="B11" s="167" t="s">
        <v>85</v>
      </c>
      <c r="C11" s="167" t="s">
        <v>90</v>
      </c>
      <c r="D11" s="168" t="s">
        <v>86</v>
      </c>
      <c r="E11" s="168" t="s">
        <v>91</v>
      </c>
      <c r="F11" s="169">
        <f t="shared" si="0"/>
        <v>20000</v>
      </c>
      <c r="G11" s="170">
        <v>0</v>
      </c>
      <c r="H11" s="170">
        <v>20000</v>
      </c>
      <c r="I11" s="170"/>
      <c r="J11" s="173"/>
    </row>
    <row r="12" ht="20.1" customHeight="1" spans="1:10">
      <c r="A12" s="167" t="s">
        <v>84</v>
      </c>
      <c r="B12" s="167" t="s">
        <v>85</v>
      </c>
      <c r="C12" s="167" t="s">
        <v>92</v>
      </c>
      <c r="D12" s="168" t="s">
        <v>86</v>
      </c>
      <c r="E12" s="168" t="s">
        <v>93</v>
      </c>
      <c r="F12" s="169">
        <f t="shared" si="0"/>
        <v>10000</v>
      </c>
      <c r="G12" s="170">
        <v>0</v>
      </c>
      <c r="H12" s="170">
        <v>10000</v>
      </c>
      <c r="I12" s="170"/>
      <c r="J12" s="173"/>
    </row>
    <row r="13" ht="20.1" customHeight="1" spans="1:10">
      <c r="A13" s="167" t="s">
        <v>84</v>
      </c>
      <c r="B13" s="167" t="s">
        <v>94</v>
      </c>
      <c r="C13" s="167" t="s">
        <v>85</v>
      </c>
      <c r="D13" s="168" t="s">
        <v>86</v>
      </c>
      <c r="E13" s="168" t="s">
        <v>87</v>
      </c>
      <c r="F13" s="169">
        <f t="shared" si="0"/>
        <v>1541729.03</v>
      </c>
      <c r="G13" s="170">
        <v>1541729.03</v>
      </c>
      <c r="H13" s="170">
        <v>0</v>
      </c>
      <c r="I13" s="170"/>
      <c r="J13" s="173"/>
    </row>
    <row r="14" ht="20.1" customHeight="1" spans="1:10">
      <c r="A14" s="167" t="s">
        <v>84</v>
      </c>
      <c r="B14" s="167" t="s">
        <v>94</v>
      </c>
      <c r="C14" s="167" t="s">
        <v>95</v>
      </c>
      <c r="D14" s="168" t="s">
        <v>86</v>
      </c>
      <c r="E14" s="168" t="s">
        <v>96</v>
      </c>
      <c r="F14" s="169">
        <f t="shared" si="0"/>
        <v>96320</v>
      </c>
      <c r="G14" s="170">
        <v>0</v>
      </c>
      <c r="H14" s="170">
        <v>96320</v>
      </c>
      <c r="I14" s="170"/>
      <c r="J14" s="173"/>
    </row>
    <row r="15" ht="20.1" customHeight="1" spans="1:10">
      <c r="A15" s="167" t="s">
        <v>84</v>
      </c>
      <c r="B15" s="167" t="s">
        <v>94</v>
      </c>
      <c r="C15" s="167" t="s">
        <v>97</v>
      </c>
      <c r="D15" s="168" t="s">
        <v>86</v>
      </c>
      <c r="E15" s="168" t="s">
        <v>98</v>
      </c>
      <c r="F15" s="169">
        <f t="shared" si="0"/>
        <v>511239.12</v>
      </c>
      <c r="G15" s="170">
        <v>511239.12</v>
      </c>
      <c r="H15" s="170">
        <v>0</v>
      </c>
      <c r="I15" s="170"/>
      <c r="J15" s="173"/>
    </row>
    <row r="16" ht="20.1" customHeight="1" spans="1:10">
      <c r="A16" s="167" t="s">
        <v>84</v>
      </c>
      <c r="B16" s="167" t="s">
        <v>99</v>
      </c>
      <c r="C16" s="167" t="s">
        <v>85</v>
      </c>
      <c r="D16" s="168" t="s">
        <v>86</v>
      </c>
      <c r="E16" s="168" t="s">
        <v>87</v>
      </c>
      <c r="F16" s="169">
        <f t="shared" si="0"/>
        <v>110914.34</v>
      </c>
      <c r="G16" s="170">
        <v>110914.34</v>
      </c>
      <c r="H16" s="170">
        <v>0</v>
      </c>
      <c r="I16" s="170"/>
      <c r="J16" s="173"/>
    </row>
    <row r="17" ht="20.1" customHeight="1" spans="1:10">
      <c r="A17" s="167" t="s">
        <v>84</v>
      </c>
      <c r="B17" s="167" t="s">
        <v>100</v>
      </c>
      <c r="C17" s="167" t="s">
        <v>99</v>
      </c>
      <c r="D17" s="168" t="s">
        <v>86</v>
      </c>
      <c r="E17" s="168" t="s">
        <v>101</v>
      </c>
      <c r="F17" s="169">
        <f t="shared" si="0"/>
        <v>28649.56</v>
      </c>
      <c r="G17" s="170">
        <v>28649.56</v>
      </c>
      <c r="H17" s="170">
        <v>0</v>
      </c>
      <c r="I17" s="170"/>
      <c r="J17" s="173"/>
    </row>
    <row r="18" ht="20.1" customHeight="1" spans="1:10">
      <c r="A18" s="167" t="s">
        <v>84</v>
      </c>
      <c r="B18" s="167" t="s">
        <v>102</v>
      </c>
      <c r="C18" s="167" t="s">
        <v>85</v>
      </c>
      <c r="D18" s="168" t="s">
        <v>86</v>
      </c>
      <c r="E18" s="168" t="s">
        <v>87</v>
      </c>
      <c r="F18" s="169">
        <f t="shared" si="0"/>
        <v>488182.78</v>
      </c>
      <c r="G18" s="170">
        <v>488182.78</v>
      </c>
      <c r="H18" s="170">
        <v>0</v>
      </c>
      <c r="I18" s="170"/>
      <c r="J18" s="173"/>
    </row>
    <row r="19" ht="20.1" customHeight="1" spans="1:10">
      <c r="A19" s="167" t="s">
        <v>84</v>
      </c>
      <c r="B19" s="167" t="s">
        <v>102</v>
      </c>
      <c r="C19" s="167" t="s">
        <v>95</v>
      </c>
      <c r="D19" s="168" t="s">
        <v>86</v>
      </c>
      <c r="E19" s="168" t="s">
        <v>96</v>
      </c>
      <c r="F19" s="169">
        <f t="shared" si="0"/>
        <v>60000</v>
      </c>
      <c r="G19" s="170">
        <v>0</v>
      </c>
      <c r="H19" s="170">
        <v>60000</v>
      </c>
      <c r="I19" s="170"/>
      <c r="J19" s="173"/>
    </row>
    <row r="20" ht="20.1" customHeight="1" spans="1:10">
      <c r="A20" s="167" t="s">
        <v>103</v>
      </c>
      <c r="B20" s="167" t="s">
        <v>104</v>
      </c>
      <c r="C20" s="167" t="s">
        <v>104</v>
      </c>
      <c r="D20" s="168" t="s">
        <v>86</v>
      </c>
      <c r="E20" s="168" t="s">
        <v>105</v>
      </c>
      <c r="F20" s="169">
        <f t="shared" si="0"/>
        <v>301134.58</v>
      </c>
      <c r="G20" s="170">
        <v>301134.58</v>
      </c>
      <c r="H20" s="170">
        <v>0</v>
      </c>
      <c r="I20" s="170"/>
      <c r="J20" s="173"/>
    </row>
    <row r="21" ht="20.1" customHeight="1" spans="1:10">
      <c r="A21" s="167" t="s">
        <v>103</v>
      </c>
      <c r="B21" s="167" t="s">
        <v>104</v>
      </c>
      <c r="C21" s="167" t="s">
        <v>99</v>
      </c>
      <c r="D21" s="168" t="s">
        <v>86</v>
      </c>
      <c r="E21" s="168" t="s">
        <v>106</v>
      </c>
      <c r="F21" s="169">
        <f t="shared" si="0"/>
        <v>150567.36</v>
      </c>
      <c r="G21" s="170">
        <v>150567.36</v>
      </c>
      <c r="H21" s="170">
        <v>0</v>
      </c>
      <c r="I21" s="170"/>
      <c r="J21" s="173"/>
    </row>
    <row r="22" ht="20.1" customHeight="1" spans="1:10">
      <c r="A22" s="167" t="s">
        <v>107</v>
      </c>
      <c r="B22" s="167" t="s">
        <v>108</v>
      </c>
      <c r="C22" s="167" t="s">
        <v>85</v>
      </c>
      <c r="D22" s="168" t="s">
        <v>86</v>
      </c>
      <c r="E22" s="168" t="s">
        <v>109</v>
      </c>
      <c r="F22" s="169">
        <f t="shared" si="0"/>
        <v>166194.61</v>
      </c>
      <c r="G22" s="170">
        <v>166194.61</v>
      </c>
      <c r="H22" s="170">
        <v>0</v>
      </c>
      <c r="I22" s="170"/>
      <c r="J22" s="173"/>
    </row>
    <row r="23" ht="20.1" customHeight="1" spans="1:10">
      <c r="A23" s="167" t="s">
        <v>107</v>
      </c>
      <c r="B23" s="167" t="s">
        <v>108</v>
      </c>
      <c r="C23" s="167" t="s">
        <v>95</v>
      </c>
      <c r="D23" s="168" t="s">
        <v>86</v>
      </c>
      <c r="E23" s="168" t="s">
        <v>110</v>
      </c>
      <c r="F23" s="169">
        <f t="shared" si="0"/>
        <v>39070.8</v>
      </c>
      <c r="G23" s="170">
        <v>39070.8</v>
      </c>
      <c r="H23" s="170">
        <v>0</v>
      </c>
      <c r="I23" s="170"/>
      <c r="J23" s="173"/>
    </row>
    <row r="24" ht="20.1" customHeight="1" spans="1:10">
      <c r="A24" s="167" t="s">
        <v>107</v>
      </c>
      <c r="B24" s="167" t="s">
        <v>108</v>
      </c>
      <c r="C24" s="167" t="s">
        <v>94</v>
      </c>
      <c r="D24" s="168" t="s">
        <v>86</v>
      </c>
      <c r="E24" s="168" t="s">
        <v>111</v>
      </c>
      <c r="F24" s="169">
        <f t="shared" si="0"/>
        <v>30745.44</v>
      </c>
      <c r="G24" s="170">
        <v>30745.44</v>
      </c>
      <c r="H24" s="170">
        <v>0</v>
      </c>
      <c r="I24" s="170"/>
      <c r="J24" s="173"/>
    </row>
    <row r="25" ht="20.1" customHeight="1" spans="1:10">
      <c r="A25" s="167" t="s">
        <v>107</v>
      </c>
      <c r="B25" s="167" t="s">
        <v>108</v>
      </c>
      <c r="C25" s="167" t="s">
        <v>112</v>
      </c>
      <c r="D25" s="168" t="s">
        <v>86</v>
      </c>
      <c r="E25" s="168" t="s">
        <v>113</v>
      </c>
      <c r="F25" s="169">
        <f t="shared" si="0"/>
        <v>10248.48</v>
      </c>
      <c r="G25" s="170">
        <v>10248.48</v>
      </c>
      <c r="H25" s="170">
        <v>0</v>
      </c>
      <c r="I25" s="170"/>
      <c r="J25" s="173"/>
    </row>
    <row r="26" ht="20.1" customHeight="1" spans="1:10">
      <c r="A26" s="167" t="s">
        <v>114</v>
      </c>
      <c r="B26" s="167" t="s">
        <v>104</v>
      </c>
      <c r="C26" s="167" t="s">
        <v>85</v>
      </c>
      <c r="D26" s="168" t="s">
        <v>86</v>
      </c>
      <c r="E26" s="168" t="s">
        <v>115</v>
      </c>
      <c r="F26" s="169">
        <f t="shared" si="0"/>
        <v>59600</v>
      </c>
      <c r="G26" s="170">
        <v>0</v>
      </c>
      <c r="H26" s="170">
        <v>59600</v>
      </c>
      <c r="I26" s="170"/>
      <c r="J26" s="173"/>
    </row>
    <row r="27" ht="20.1" customHeight="1" spans="1:10">
      <c r="A27" s="167" t="s">
        <v>116</v>
      </c>
      <c r="B27" s="167" t="s">
        <v>90</v>
      </c>
      <c r="C27" s="167" t="s">
        <v>104</v>
      </c>
      <c r="D27" s="168" t="s">
        <v>86</v>
      </c>
      <c r="E27" s="168" t="s">
        <v>117</v>
      </c>
      <c r="F27" s="169">
        <f t="shared" si="0"/>
        <v>601840</v>
      </c>
      <c r="G27" s="170">
        <v>601840</v>
      </c>
      <c r="H27" s="170">
        <v>0</v>
      </c>
      <c r="I27" s="170"/>
      <c r="J27" s="173"/>
    </row>
    <row r="28" ht="20.1" customHeight="1" spans="1:10">
      <c r="A28" s="167" t="s">
        <v>118</v>
      </c>
      <c r="B28" s="167" t="s">
        <v>95</v>
      </c>
      <c r="C28" s="167" t="s">
        <v>85</v>
      </c>
      <c r="D28" s="168" t="s">
        <v>86</v>
      </c>
      <c r="E28" s="168" t="s">
        <v>119</v>
      </c>
      <c r="F28" s="169">
        <f t="shared" si="0"/>
        <v>351883.54</v>
      </c>
      <c r="G28" s="170">
        <v>351883.54</v>
      </c>
      <c r="H28" s="170">
        <v>0</v>
      </c>
      <c r="I28" s="170"/>
      <c r="J28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127</v>
      </c>
    </row>
    <row r="2" ht="20.25" customHeight="1" spans="1:8">
      <c r="A2" s="10" t="s">
        <v>128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129</v>
      </c>
      <c r="F5" s="118" t="s">
        <v>130</v>
      </c>
      <c r="G5" s="117" t="s">
        <v>131</v>
      </c>
      <c r="H5" s="119" t="s">
        <v>132</v>
      </c>
    </row>
    <row r="6" ht="20.25" customHeight="1" spans="1:8">
      <c r="A6" s="120" t="s">
        <v>133</v>
      </c>
      <c r="B6" s="121">
        <f>SUM(B7:B9)</f>
        <v>4735802.29</v>
      </c>
      <c r="C6" s="122" t="s">
        <v>134</v>
      </c>
      <c r="D6" s="123">
        <f>SUM(E6,F6,G6,H6)</f>
        <v>4735802.29</v>
      </c>
      <c r="E6" s="123">
        <f t="shared" ref="E6:H6" si="0">SUM(E7:E36)</f>
        <v>4735802.29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135</v>
      </c>
      <c r="B7" s="123">
        <v>4735802.29</v>
      </c>
      <c r="C7" s="122" t="s">
        <v>136</v>
      </c>
      <c r="D7" s="6">
        <f t="shared" ref="D7:D37" si="1">SUM(E7:H7)</f>
        <v>3024517.48</v>
      </c>
      <c r="E7" s="123">
        <v>3024517.48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137</v>
      </c>
      <c r="B8" s="125">
        <v>0</v>
      </c>
      <c r="C8" s="122" t="s">
        <v>138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139</v>
      </c>
      <c r="B9" s="126" t="s">
        <v>16</v>
      </c>
      <c r="C9" s="122" t="s">
        <v>140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141</v>
      </c>
      <c r="B10" s="127">
        <f>SUM(B11:B14)</f>
        <v>0</v>
      </c>
      <c r="C10" s="122" t="s">
        <v>142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135</v>
      </c>
      <c r="B11" s="125">
        <v>0</v>
      </c>
      <c r="C11" s="122" t="s">
        <v>143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137</v>
      </c>
      <c r="B12" s="125">
        <v>0</v>
      </c>
      <c r="C12" s="122" t="s">
        <v>144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139</v>
      </c>
      <c r="B13" s="125" t="s">
        <v>16</v>
      </c>
      <c r="C13" s="122" t="s">
        <v>145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146</v>
      </c>
      <c r="B14" s="126"/>
      <c r="C14" s="122" t="s">
        <v>147</v>
      </c>
      <c r="D14" s="6">
        <f t="shared" si="1"/>
        <v>451701.94</v>
      </c>
      <c r="E14" s="125">
        <v>451701.94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148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149</v>
      </c>
      <c r="D16" s="6">
        <f t="shared" si="1"/>
        <v>246259.33</v>
      </c>
      <c r="E16" s="125">
        <v>246259.33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150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151</v>
      </c>
      <c r="D18" s="6">
        <f t="shared" si="1"/>
        <v>59600</v>
      </c>
      <c r="E18" s="125">
        <v>59600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152</v>
      </c>
      <c r="D19" s="6">
        <f t="shared" si="1"/>
        <v>601840</v>
      </c>
      <c r="E19" s="125">
        <v>601840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153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154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155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156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157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158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159</v>
      </c>
      <c r="D26" s="6">
        <f t="shared" si="1"/>
        <v>351883.54</v>
      </c>
      <c r="E26" s="125">
        <v>351883.54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160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161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162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163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164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165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166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167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168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169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170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4735802.29</v>
      </c>
      <c r="C39" s="136" t="s">
        <v>56</v>
      </c>
      <c r="D39" s="6">
        <f>SUM(E39:H39)</f>
        <v>4735802.29</v>
      </c>
      <c r="E39" s="148">
        <f>SUM(E7:E37)</f>
        <v>4735802.29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5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171</v>
      </c>
    </row>
    <row r="2" s="98" customFormat="1" ht="20.1" customHeight="1" spans="1:35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173</v>
      </c>
      <c r="F4" s="101" t="s">
        <v>174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175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176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177</v>
      </c>
      <c r="H5" s="88"/>
      <c r="I5" s="88"/>
      <c r="J5" s="88" t="s">
        <v>178</v>
      </c>
      <c r="K5" s="88"/>
      <c r="L5" s="88"/>
      <c r="M5" s="88" t="s">
        <v>179</v>
      </c>
      <c r="N5" s="88"/>
      <c r="O5" s="88"/>
      <c r="P5" s="88" t="s">
        <v>60</v>
      </c>
      <c r="Q5" s="88" t="s">
        <v>177</v>
      </c>
      <c r="R5" s="88"/>
      <c r="S5" s="88"/>
      <c r="T5" s="88" t="s">
        <v>178</v>
      </c>
      <c r="U5" s="88"/>
      <c r="V5" s="88"/>
      <c r="W5" s="88" t="s">
        <v>179</v>
      </c>
      <c r="X5" s="88"/>
      <c r="Y5" s="88"/>
      <c r="Z5" s="88" t="s">
        <v>60</v>
      </c>
      <c r="AA5" s="88" t="s">
        <v>177</v>
      </c>
      <c r="AB5" s="88"/>
      <c r="AC5" s="88"/>
      <c r="AD5" s="88" t="s">
        <v>178</v>
      </c>
      <c r="AE5" s="88"/>
      <c r="AF5" s="88"/>
      <c r="AG5" s="88" t="s">
        <v>179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122</v>
      </c>
      <c r="I6" s="88" t="s">
        <v>123</v>
      </c>
      <c r="J6" s="88" t="s">
        <v>75</v>
      </c>
      <c r="K6" s="88" t="s">
        <v>122</v>
      </c>
      <c r="L6" s="88" t="s">
        <v>123</v>
      </c>
      <c r="M6" s="88" t="s">
        <v>75</v>
      </c>
      <c r="N6" s="88" t="s">
        <v>122</v>
      </c>
      <c r="O6" s="88" t="s">
        <v>123</v>
      </c>
      <c r="P6" s="88"/>
      <c r="Q6" s="88" t="s">
        <v>75</v>
      </c>
      <c r="R6" s="88" t="s">
        <v>122</v>
      </c>
      <c r="S6" s="88" t="s">
        <v>123</v>
      </c>
      <c r="T6" s="88" t="s">
        <v>75</v>
      </c>
      <c r="U6" s="88" t="s">
        <v>122</v>
      </c>
      <c r="V6" s="88" t="s">
        <v>123</v>
      </c>
      <c r="W6" s="88" t="s">
        <v>75</v>
      </c>
      <c r="X6" s="88" t="s">
        <v>122</v>
      </c>
      <c r="Y6" s="88" t="s">
        <v>123</v>
      </c>
      <c r="Z6" s="88"/>
      <c r="AA6" s="88" t="s">
        <v>75</v>
      </c>
      <c r="AB6" s="88" t="s">
        <v>122</v>
      </c>
      <c r="AC6" s="88" t="s">
        <v>123</v>
      </c>
      <c r="AD6" s="88" t="s">
        <v>75</v>
      </c>
      <c r="AE6" s="88" t="s">
        <v>122</v>
      </c>
      <c r="AF6" s="88" t="s">
        <v>123</v>
      </c>
      <c r="AG6" s="88" t="s">
        <v>75</v>
      </c>
      <c r="AH6" s="88" t="s">
        <v>122</v>
      </c>
      <c r="AI6" s="88" t="s">
        <v>123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5" si="0">SUM(F7,P7,Z7)</f>
        <v>4735802.29</v>
      </c>
      <c r="F7" s="76">
        <f t="shared" ref="F7:F25" si="1">SUM(G7,J7,M7)</f>
        <v>4735802.29</v>
      </c>
      <c r="G7" s="76">
        <f t="shared" ref="G7:G25" si="2">SUM(H7,I7)</f>
        <v>4735802.29</v>
      </c>
      <c r="H7" s="76">
        <v>4469092.29</v>
      </c>
      <c r="I7" s="76">
        <v>266710</v>
      </c>
      <c r="J7" s="76">
        <f t="shared" ref="J7:J25" si="3">SUM(K7,L7)</f>
        <v>0</v>
      </c>
      <c r="K7" s="76">
        <v>0</v>
      </c>
      <c r="L7" s="76">
        <v>0</v>
      </c>
      <c r="M7" s="76">
        <f t="shared" ref="M7:M25" si="4">SUM(N7,O7)</f>
        <v>0</v>
      </c>
      <c r="N7" s="76" t="s">
        <v>16</v>
      </c>
      <c r="O7" s="76" t="s">
        <v>16</v>
      </c>
      <c r="P7" s="76">
        <f t="shared" ref="P7:P25" si="5">SUM(Q7,T7,W7)</f>
        <v>0</v>
      </c>
      <c r="Q7" s="76">
        <f t="shared" ref="Q7:Q25" si="6">SUM(R7,S7)</f>
        <v>0</v>
      </c>
      <c r="R7" s="76" t="s">
        <v>16</v>
      </c>
      <c r="S7" s="76" t="s">
        <v>16</v>
      </c>
      <c r="T7" s="76">
        <f t="shared" ref="T7:T25" si="7">SUM(U7,V7)</f>
        <v>0</v>
      </c>
      <c r="U7" s="76" t="s">
        <v>16</v>
      </c>
      <c r="V7" s="76" t="s">
        <v>16</v>
      </c>
      <c r="W7" s="76">
        <f t="shared" ref="W7:W25" si="8">SUM(X7,Y7)</f>
        <v>0</v>
      </c>
      <c r="X7" s="76" t="s">
        <v>16</v>
      </c>
      <c r="Y7" s="76"/>
      <c r="Z7" s="76">
        <f t="shared" ref="Z7:Z25" si="9">SUM(AA7,AD7,AG7)</f>
        <v>0</v>
      </c>
      <c r="AA7" s="76">
        <f t="shared" ref="AA7:AA25" si="10">SUM(AB7:AC7)</f>
        <v>0</v>
      </c>
      <c r="AB7" s="76">
        <v>0</v>
      </c>
      <c r="AC7" s="76">
        <v>0</v>
      </c>
      <c r="AD7" s="76">
        <f t="shared" ref="AD7:AD25" si="11">SUM(AE7,AF7)</f>
        <v>0</v>
      </c>
      <c r="AE7" s="76">
        <v>0</v>
      </c>
      <c r="AF7" s="76">
        <v>0</v>
      </c>
      <c r="AG7" s="76">
        <f t="shared" ref="AG7:AG25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4735802.29</v>
      </c>
      <c r="F8" s="76">
        <f t="shared" si="1"/>
        <v>4735802.29</v>
      </c>
      <c r="G8" s="76">
        <f t="shared" si="2"/>
        <v>4735802.29</v>
      </c>
      <c r="H8" s="76">
        <v>4469092.29</v>
      </c>
      <c r="I8" s="76">
        <v>266710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180</v>
      </c>
      <c r="B9" s="92" t="s">
        <v>16</v>
      </c>
      <c r="C9" s="92" t="s">
        <v>16</v>
      </c>
      <c r="D9" s="92" t="s">
        <v>181</v>
      </c>
      <c r="E9" s="76">
        <f t="shared" si="0"/>
        <v>2868259.56</v>
      </c>
      <c r="F9" s="76">
        <f t="shared" si="1"/>
        <v>2868259.56</v>
      </c>
      <c r="G9" s="76">
        <f t="shared" si="2"/>
        <v>2868259.56</v>
      </c>
      <c r="H9" s="76">
        <v>2868259.56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182</v>
      </c>
      <c r="B10" s="92" t="s">
        <v>85</v>
      </c>
      <c r="C10" s="92" t="s">
        <v>86</v>
      </c>
      <c r="D10" s="92" t="s">
        <v>183</v>
      </c>
      <c r="E10" s="76">
        <f t="shared" si="0"/>
        <v>1951408.84</v>
      </c>
      <c r="F10" s="76">
        <f t="shared" si="1"/>
        <v>1951408.84</v>
      </c>
      <c r="G10" s="76">
        <f t="shared" si="2"/>
        <v>1951408.84</v>
      </c>
      <c r="H10" s="76">
        <v>1951408.84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182</v>
      </c>
      <c r="B11" s="92" t="s">
        <v>95</v>
      </c>
      <c r="C11" s="92" t="s">
        <v>86</v>
      </c>
      <c r="D11" s="92" t="s">
        <v>184</v>
      </c>
      <c r="E11" s="76">
        <f t="shared" si="0"/>
        <v>613945.69</v>
      </c>
      <c r="F11" s="76">
        <f t="shared" si="1"/>
        <v>613945.69</v>
      </c>
      <c r="G11" s="76">
        <f t="shared" si="2"/>
        <v>613945.69</v>
      </c>
      <c r="H11" s="76">
        <v>613945.69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182</v>
      </c>
      <c r="B12" s="92" t="s">
        <v>94</v>
      </c>
      <c r="C12" s="92" t="s">
        <v>86</v>
      </c>
      <c r="D12" s="92" t="s">
        <v>185</v>
      </c>
      <c r="E12" s="76">
        <f t="shared" si="0"/>
        <v>284905.03</v>
      </c>
      <c r="F12" s="76">
        <f t="shared" si="1"/>
        <v>284905.03</v>
      </c>
      <c r="G12" s="76">
        <f t="shared" si="2"/>
        <v>284905.03</v>
      </c>
      <c r="H12" s="76">
        <v>284905.03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182</v>
      </c>
      <c r="B13" s="92" t="s">
        <v>112</v>
      </c>
      <c r="C13" s="92" t="s">
        <v>86</v>
      </c>
      <c r="D13" s="92" t="s">
        <v>186</v>
      </c>
      <c r="E13" s="76">
        <f t="shared" si="0"/>
        <v>18000</v>
      </c>
      <c r="F13" s="76">
        <f t="shared" si="1"/>
        <v>18000</v>
      </c>
      <c r="G13" s="76">
        <f t="shared" si="2"/>
        <v>18000</v>
      </c>
      <c r="H13" s="76">
        <v>18000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187</v>
      </c>
      <c r="B14" s="92" t="s">
        <v>16</v>
      </c>
      <c r="C14" s="92" t="s">
        <v>16</v>
      </c>
      <c r="D14" s="92" t="s">
        <v>188</v>
      </c>
      <c r="E14" s="76">
        <f t="shared" si="0"/>
        <v>614169.32</v>
      </c>
      <c r="F14" s="76">
        <f t="shared" si="1"/>
        <v>614169.32</v>
      </c>
      <c r="G14" s="76">
        <f t="shared" si="2"/>
        <v>614169.32</v>
      </c>
      <c r="H14" s="76">
        <v>347459.32</v>
      </c>
      <c r="I14" s="76">
        <v>266710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189</v>
      </c>
      <c r="B15" s="92" t="s">
        <v>85</v>
      </c>
      <c r="C15" s="92" t="s">
        <v>86</v>
      </c>
      <c r="D15" s="92" t="s">
        <v>190</v>
      </c>
      <c r="E15" s="76">
        <f t="shared" si="0"/>
        <v>451379.32</v>
      </c>
      <c r="F15" s="76">
        <f t="shared" si="1"/>
        <v>451379.32</v>
      </c>
      <c r="G15" s="76">
        <f t="shared" si="2"/>
        <v>451379.32</v>
      </c>
      <c r="H15" s="76">
        <v>255459.32</v>
      </c>
      <c r="I15" s="76">
        <v>195920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189</v>
      </c>
      <c r="B16" s="92" t="s">
        <v>95</v>
      </c>
      <c r="C16" s="92" t="s">
        <v>86</v>
      </c>
      <c r="D16" s="92" t="s">
        <v>191</v>
      </c>
      <c r="E16" s="76">
        <f t="shared" si="0"/>
        <v>20790</v>
      </c>
      <c r="F16" s="76">
        <f t="shared" si="1"/>
        <v>20790</v>
      </c>
      <c r="G16" s="76">
        <f t="shared" si="2"/>
        <v>20790</v>
      </c>
      <c r="H16" s="76">
        <v>0</v>
      </c>
      <c r="I16" s="76">
        <v>20790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189</v>
      </c>
      <c r="B17" s="92" t="s">
        <v>104</v>
      </c>
      <c r="C17" s="92" t="s">
        <v>86</v>
      </c>
      <c r="D17" s="92" t="s">
        <v>192</v>
      </c>
      <c r="E17" s="76">
        <f t="shared" si="0"/>
        <v>50000</v>
      </c>
      <c r="F17" s="76">
        <f t="shared" si="1"/>
        <v>50000</v>
      </c>
      <c r="G17" s="76">
        <f t="shared" si="2"/>
        <v>50000</v>
      </c>
      <c r="H17" s="76">
        <v>0</v>
      </c>
      <c r="I17" s="76">
        <v>50000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189</v>
      </c>
      <c r="B18" s="92" t="s">
        <v>92</v>
      </c>
      <c r="C18" s="92" t="s">
        <v>86</v>
      </c>
      <c r="D18" s="92" t="s">
        <v>193</v>
      </c>
      <c r="E18" s="76">
        <f t="shared" si="0"/>
        <v>92000</v>
      </c>
      <c r="F18" s="76">
        <f t="shared" si="1"/>
        <v>92000</v>
      </c>
      <c r="G18" s="76">
        <f t="shared" si="2"/>
        <v>92000</v>
      </c>
      <c r="H18" s="76">
        <v>92000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194</v>
      </c>
      <c r="B19" s="92" t="s">
        <v>16</v>
      </c>
      <c r="C19" s="92" t="s">
        <v>16</v>
      </c>
      <c r="D19" s="92" t="s">
        <v>195</v>
      </c>
      <c r="E19" s="76">
        <f t="shared" si="0"/>
        <v>4080</v>
      </c>
      <c r="F19" s="76">
        <f t="shared" si="1"/>
        <v>4080</v>
      </c>
      <c r="G19" s="76">
        <f t="shared" si="2"/>
        <v>4080</v>
      </c>
      <c r="H19" s="76">
        <v>4080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196</v>
      </c>
      <c r="B20" s="92" t="s">
        <v>99</v>
      </c>
      <c r="C20" s="92" t="s">
        <v>86</v>
      </c>
      <c r="D20" s="92" t="s">
        <v>197</v>
      </c>
      <c r="E20" s="76">
        <f t="shared" si="0"/>
        <v>4080</v>
      </c>
      <c r="F20" s="76">
        <f t="shared" si="1"/>
        <v>4080</v>
      </c>
      <c r="G20" s="76">
        <f t="shared" si="2"/>
        <v>4080</v>
      </c>
      <c r="H20" s="76">
        <v>4080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198</v>
      </c>
      <c r="B21" s="92" t="s">
        <v>16</v>
      </c>
      <c r="C21" s="92" t="s">
        <v>16</v>
      </c>
      <c r="D21" s="92" t="s">
        <v>199</v>
      </c>
      <c r="E21" s="76">
        <f t="shared" si="0"/>
        <v>706653.41</v>
      </c>
      <c r="F21" s="76">
        <f t="shared" si="1"/>
        <v>706653.41</v>
      </c>
      <c r="G21" s="76">
        <f t="shared" si="2"/>
        <v>706653.41</v>
      </c>
      <c r="H21" s="76">
        <v>706653.41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200</v>
      </c>
      <c r="B22" s="92" t="s">
        <v>85</v>
      </c>
      <c r="C22" s="92" t="s">
        <v>86</v>
      </c>
      <c r="D22" s="92" t="s">
        <v>201</v>
      </c>
      <c r="E22" s="76">
        <f t="shared" si="0"/>
        <v>643190.27</v>
      </c>
      <c r="F22" s="76">
        <f t="shared" si="1"/>
        <v>643190.27</v>
      </c>
      <c r="G22" s="76">
        <f t="shared" si="2"/>
        <v>643190.27</v>
      </c>
      <c r="H22" s="76">
        <v>643190.27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200</v>
      </c>
      <c r="B23" s="92" t="s">
        <v>95</v>
      </c>
      <c r="C23" s="92" t="s">
        <v>86</v>
      </c>
      <c r="D23" s="92" t="s">
        <v>202</v>
      </c>
      <c r="E23" s="76">
        <f t="shared" si="0"/>
        <v>63463.14</v>
      </c>
      <c r="F23" s="76">
        <f t="shared" si="1"/>
        <v>63463.14</v>
      </c>
      <c r="G23" s="76">
        <f t="shared" si="2"/>
        <v>63463.14</v>
      </c>
      <c r="H23" s="76">
        <v>63463.14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203</v>
      </c>
      <c r="B24" s="92" t="s">
        <v>16</v>
      </c>
      <c r="C24" s="92" t="s">
        <v>16</v>
      </c>
      <c r="D24" s="92" t="s">
        <v>204</v>
      </c>
      <c r="E24" s="76">
        <f t="shared" si="0"/>
        <v>542640</v>
      </c>
      <c r="F24" s="76">
        <f t="shared" si="1"/>
        <v>542640</v>
      </c>
      <c r="G24" s="76">
        <f t="shared" si="2"/>
        <v>542640</v>
      </c>
      <c r="H24" s="76">
        <v>542640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205</v>
      </c>
      <c r="B25" s="92" t="s">
        <v>85</v>
      </c>
      <c r="C25" s="92" t="s">
        <v>86</v>
      </c>
      <c r="D25" s="92" t="s">
        <v>206</v>
      </c>
      <c r="E25" s="76">
        <f t="shared" si="0"/>
        <v>542640</v>
      </c>
      <c r="F25" s="76">
        <f t="shared" si="1"/>
        <v>542640</v>
      </c>
      <c r="G25" s="76">
        <f t="shared" si="2"/>
        <v>542640</v>
      </c>
      <c r="H25" s="76">
        <v>542640</v>
      </c>
      <c r="I25" s="76">
        <v>0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43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207</v>
      </c>
    </row>
    <row r="2" ht="20.1" customHeight="1" spans="1:112">
      <c r="A2" s="10" t="s">
        <v>208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209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210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211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212</v>
      </c>
      <c r="BJ4" s="94"/>
      <c r="BK4" s="94"/>
      <c r="BL4" s="94"/>
      <c r="BM4" s="94"/>
      <c r="BN4" s="94" t="s">
        <v>213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214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215</v>
      </c>
      <c r="CS4" s="94"/>
      <c r="CT4" s="94"/>
      <c r="CU4" s="94" t="s">
        <v>216</v>
      </c>
      <c r="CV4" s="94"/>
      <c r="CW4" s="94"/>
      <c r="CX4" s="94"/>
      <c r="CY4" s="94"/>
      <c r="CZ4" s="94"/>
      <c r="DA4" s="94" t="s">
        <v>217</v>
      </c>
      <c r="DB4" s="94"/>
      <c r="DC4" s="94"/>
      <c r="DD4" s="94" t="s">
        <v>218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219</v>
      </c>
      <c r="H5" s="88" t="s">
        <v>220</v>
      </c>
      <c r="I5" s="88" t="s">
        <v>221</v>
      </c>
      <c r="J5" s="88" t="s">
        <v>222</v>
      </c>
      <c r="K5" s="88" t="s">
        <v>223</v>
      </c>
      <c r="L5" s="88" t="s">
        <v>224</v>
      </c>
      <c r="M5" s="88" t="s">
        <v>225</v>
      </c>
      <c r="N5" s="88" t="s">
        <v>226</v>
      </c>
      <c r="O5" s="88" t="s">
        <v>227</v>
      </c>
      <c r="P5" s="88" t="s">
        <v>228</v>
      </c>
      <c r="Q5" s="88" t="s">
        <v>229</v>
      </c>
      <c r="R5" s="88" t="s">
        <v>230</v>
      </c>
      <c r="S5" s="88" t="s">
        <v>231</v>
      </c>
      <c r="T5" s="88" t="s">
        <v>75</v>
      </c>
      <c r="U5" s="88" t="s">
        <v>232</v>
      </c>
      <c r="V5" s="88" t="s">
        <v>233</v>
      </c>
      <c r="W5" s="88" t="s">
        <v>234</v>
      </c>
      <c r="X5" s="88" t="s">
        <v>235</v>
      </c>
      <c r="Y5" s="88" t="s">
        <v>236</v>
      </c>
      <c r="Z5" s="88" t="s">
        <v>237</v>
      </c>
      <c r="AA5" s="88" t="s">
        <v>238</v>
      </c>
      <c r="AB5" s="88" t="s">
        <v>239</v>
      </c>
      <c r="AC5" s="88" t="s">
        <v>240</v>
      </c>
      <c r="AD5" s="88" t="s">
        <v>241</v>
      </c>
      <c r="AE5" s="88" t="s">
        <v>242</v>
      </c>
      <c r="AF5" s="88" t="s">
        <v>243</v>
      </c>
      <c r="AG5" s="88" t="s">
        <v>244</v>
      </c>
      <c r="AH5" s="88" t="s">
        <v>245</v>
      </c>
      <c r="AI5" s="88" t="s">
        <v>246</v>
      </c>
      <c r="AJ5" s="88" t="s">
        <v>247</v>
      </c>
      <c r="AK5" s="88" t="s">
        <v>248</v>
      </c>
      <c r="AL5" s="88" t="s">
        <v>249</v>
      </c>
      <c r="AM5" s="88" t="s">
        <v>250</v>
      </c>
      <c r="AN5" s="88" t="s">
        <v>251</v>
      </c>
      <c r="AO5" s="88" t="s">
        <v>252</v>
      </c>
      <c r="AP5" s="88" t="s">
        <v>253</v>
      </c>
      <c r="AQ5" s="88" t="s">
        <v>254</v>
      </c>
      <c r="AR5" s="88" t="s">
        <v>255</v>
      </c>
      <c r="AS5" s="88" t="s">
        <v>256</v>
      </c>
      <c r="AT5" s="88" t="s">
        <v>257</v>
      </c>
      <c r="AU5" s="88" t="s">
        <v>258</v>
      </c>
      <c r="AV5" s="88" t="s">
        <v>75</v>
      </c>
      <c r="AW5" s="88" t="s">
        <v>259</v>
      </c>
      <c r="AX5" s="88" t="s">
        <v>260</v>
      </c>
      <c r="AY5" s="88" t="s">
        <v>261</v>
      </c>
      <c r="AZ5" s="88" t="s">
        <v>262</v>
      </c>
      <c r="BA5" s="88" t="s">
        <v>263</v>
      </c>
      <c r="BB5" s="88" t="s">
        <v>264</v>
      </c>
      <c r="BC5" s="88" t="s">
        <v>230</v>
      </c>
      <c r="BD5" s="88" t="s">
        <v>265</v>
      </c>
      <c r="BE5" s="88" t="s">
        <v>266</v>
      </c>
      <c r="BF5" s="88" t="s">
        <v>267</v>
      </c>
      <c r="BG5" s="95" t="s">
        <v>268</v>
      </c>
      <c r="BH5" s="88" t="s">
        <v>269</v>
      </c>
      <c r="BI5" s="88" t="s">
        <v>75</v>
      </c>
      <c r="BJ5" s="88" t="s">
        <v>270</v>
      </c>
      <c r="BK5" s="88" t="s">
        <v>271</v>
      </c>
      <c r="BL5" s="88" t="s">
        <v>272</v>
      </c>
      <c r="BM5" s="88" t="s">
        <v>273</v>
      </c>
      <c r="BN5" s="88" t="s">
        <v>75</v>
      </c>
      <c r="BO5" s="88" t="s">
        <v>274</v>
      </c>
      <c r="BP5" s="88" t="s">
        <v>275</v>
      </c>
      <c r="BQ5" s="88" t="s">
        <v>276</v>
      </c>
      <c r="BR5" s="88" t="s">
        <v>277</v>
      </c>
      <c r="BS5" s="88" t="s">
        <v>278</v>
      </c>
      <c r="BT5" s="88" t="s">
        <v>279</v>
      </c>
      <c r="BU5" s="88" t="s">
        <v>280</v>
      </c>
      <c r="BV5" s="88" t="s">
        <v>281</v>
      </c>
      <c r="BW5" s="88" t="s">
        <v>282</v>
      </c>
      <c r="BX5" s="88" t="s">
        <v>283</v>
      </c>
      <c r="BY5" s="88" t="s">
        <v>284</v>
      </c>
      <c r="BZ5" s="88" t="s">
        <v>285</v>
      </c>
      <c r="CA5" s="88" t="s">
        <v>75</v>
      </c>
      <c r="CB5" s="88" t="s">
        <v>274</v>
      </c>
      <c r="CC5" s="88" t="s">
        <v>275</v>
      </c>
      <c r="CD5" s="88" t="s">
        <v>276</v>
      </c>
      <c r="CE5" s="88" t="s">
        <v>277</v>
      </c>
      <c r="CF5" s="88" t="s">
        <v>278</v>
      </c>
      <c r="CG5" s="88" t="s">
        <v>279</v>
      </c>
      <c r="CH5" s="88" t="s">
        <v>280</v>
      </c>
      <c r="CI5" s="88" t="s">
        <v>286</v>
      </c>
      <c r="CJ5" s="88" t="s">
        <v>287</v>
      </c>
      <c r="CK5" s="88" t="s">
        <v>288</v>
      </c>
      <c r="CL5" s="88" t="s">
        <v>289</v>
      </c>
      <c r="CM5" s="88" t="s">
        <v>281</v>
      </c>
      <c r="CN5" s="88" t="s">
        <v>282</v>
      </c>
      <c r="CO5" s="88" t="s">
        <v>290</v>
      </c>
      <c r="CP5" s="88" t="s">
        <v>284</v>
      </c>
      <c r="CQ5" s="88" t="s">
        <v>214</v>
      </c>
      <c r="CR5" s="88" t="s">
        <v>75</v>
      </c>
      <c r="CS5" s="88" t="s">
        <v>291</v>
      </c>
      <c r="CT5" s="88" t="s">
        <v>292</v>
      </c>
      <c r="CU5" s="88" t="s">
        <v>75</v>
      </c>
      <c r="CV5" s="88" t="s">
        <v>291</v>
      </c>
      <c r="CW5" s="88" t="s">
        <v>293</v>
      </c>
      <c r="CX5" s="88" t="s">
        <v>294</v>
      </c>
      <c r="CY5" s="88" t="s">
        <v>295</v>
      </c>
      <c r="CZ5" s="88" t="s">
        <v>292</v>
      </c>
      <c r="DA5" s="88" t="s">
        <v>75</v>
      </c>
      <c r="DB5" s="88" t="s">
        <v>217</v>
      </c>
      <c r="DC5" s="88" t="s">
        <v>296</v>
      </c>
      <c r="DD5" s="88" t="s">
        <v>75</v>
      </c>
      <c r="DE5" s="88" t="s">
        <v>297</v>
      </c>
      <c r="DF5" s="88" t="s">
        <v>298</v>
      </c>
      <c r="DG5" s="88" t="s">
        <v>299</v>
      </c>
      <c r="DH5" s="88" t="s">
        <v>218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300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43" si="0">SUM(F7,T7,AV7,BI7,BN7,CA7,CR7,CU7,DA7,DD7)</f>
        <v>4735802.29</v>
      </c>
      <c r="F7" s="76">
        <v>3511449.83</v>
      </c>
      <c r="G7" s="76">
        <v>722064</v>
      </c>
      <c r="H7" s="76">
        <v>1605227.16</v>
      </c>
      <c r="I7" s="76">
        <v>47167</v>
      </c>
      <c r="J7" s="76">
        <v>0</v>
      </c>
      <c r="K7" s="76">
        <v>13005</v>
      </c>
      <c r="L7" s="76">
        <v>301134.58</v>
      </c>
      <c r="M7" s="76">
        <v>150567.36</v>
      </c>
      <c r="N7" s="76">
        <v>205265.41</v>
      </c>
      <c r="O7" s="76">
        <v>40993.92</v>
      </c>
      <c r="P7" s="76">
        <v>49741.86</v>
      </c>
      <c r="Q7" s="76">
        <v>351883.54</v>
      </c>
      <c r="R7" s="76">
        <v>24400</v>
      </c>
      <c r="S7" s="76">
        <v>0</v>
      </c>
      <c r="T7" s="76">
        <v>677632.46</v>
      </c>
      <c r="U7" s="76">
        <v>368192.9</v>
      </c>
      <c r="V7" s="76">
        <v>50000</v>
      </c>
      <c r="W7" s="76">
        <v>0</v>
      </c>
      <c r="X7" s="76">
        <v>0</v>
      </c>
      <c r="Y7" s="76">
        <v>0</v>
      </c>
      <c r="Z7" s="76">
        <v>38000</v>
      </c>
      <c r="AA7" s="76">
        <v>0</v>
      </c>
      <c r="AB7" s="76">
        <v>0</v>
      </c>
      <c r="AC7" s="76">
        <v>0</v>
      </c>
      <c r="AD7" s="76">
        <v>30000</v>
      </c>
      <c r="AE7" s="76">
        <v>0</v>
      </c>
      <c r="AF7" s="76">
        <v>0</v>
      </c>
      <c r="AG7" s="76">
        <v>0</v>
      </c>
      <c r="AH7" s="76">
        <v>20790</v>
      </c>
      <c r="AI7" s="76">
        <v>0</v>
      </c>
      <c r="AJ7" s="76">
        <v>0</v>
      </c>
      <c r="AK7" s="76">
        <v>0</v>
      </c>
      <c r="AL7" s="76">
        <v>0</v>
      </c>
      <c r="AM7" s="76">
        <v>0</v>
      </c>
      <c r="AN7" s="76">
        <v>50000</v>
      </c>
      <c r="AO7" s="76">
        <v>0</v>
      </c>
      <c r="AP7" s="76">
        <v>28649.56</v>
      </c>
      <c r="AQ7" s="76">
        <v>0</v>
      </c>
      <c r="AR7" s="76">
        <v>92000</v>
      </c>
      <c r="AS7" s="76">
        <v>0</v>
      </c>
      <c r="AT7" s="76">
        <v>0</v>
      </c>
      <c r="AU7" s="76">
        <v>0</v>
      </c>
      <c r="AV7" s="76">
        <v>542640</v>
      </c>
      <c r="AW7" s="76">
        <v>0</v>
      </c>
      <c r="AX7" s="76">
        <v>0</v>
      </c>
      <c r="AY7" s="76">
        <v>0</v>
      </c>
      <c r="AZ7" s="76">
        <v>0</v>
      </c>
      <c r="BA7" s="76">
        <v>541840</v>
      </c>
      <c r="BB7" s="76">
        <v>0</v>
      </c>
      <c r="BC7" s="76">
        <v>800</v>
      </c>
      <c r="BD7" s="76">
        <v>0</v>
      </c>
      <c r="BE7" s="76">
        <v>0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301</v>
      </c>
      <c r="E8" s="76">
        <f t="shared" si="0"/>
        <v>3024517.48</v>
      </c>
      <c r="F8" s="76">
        <v>2461605.02</v>
      </c>
      <c r="G8" s="76">
        <v>722064</v>
      </c>
      <c r="H8" s="76">
        <v>1605227.16</v>
      </c>
      <c r="I8" s="76">
        <v>47167</v>
      </c>
      <c r="J8" s="76">
        <v>0</v>
      </c>
      <c r="K8" s="76">
        <v>13005</v>
      </c>
      <c r="L8" s="76">
        <v>0</v>
      </c>
      <c r="M8" s="76">
        <v>0</v>
      </c>
      <c r="N8" s="76">
        <v>0</v>
      </c>
      <c r="O8" s="76">
        <v>0</v>
      </c>
      <c r="P8" s="76">
        <v>49741.86</v>
      </c>
      <c r="Q8" s="76">
        <v>0</v>
      </c>
      <c r="R8" s="76">
        <v>24400</v>
      </c>
      <c r="S8" s="76">
        <v>0</v>
      </c>
      <c r="T8" s="76">
        <v>558032.46</v>
      </c>
      <c r="U8" s="76">
        <v>298592.9</v>
      </c>
      <c r="V8" s="76">
        <v>50000</v>
      </c>
      <c r="W8" s="76">
        <v>0</v>
      </c>
      <c r="X8" s="76">
        <v>0</v>
      </c>
      <c r="Y8" s="76">
        <v>0</v>
      </c>
      <c r="Z8" s="76">
        <v>38000</v>
      </c>
      <c r="AA8" s="76">
        <v>0</v>
      </c>
      <c r="AB8" s="76">
        <v>0</v>
      </c>
      <c r="AC8" s="76">
        <v>0</v>
      </c>
      <c r="AD8" s="76">
        <v>30000</v>
      </c>
      <c r="AE8" s="76">
        <v>0</v>
      </c>
      <c r="AF8" s="76">
        <v>0</v>
      </c>
      <c r="AG8" s="76">
        <v>0</v>
      </c>
      <c r="AH8" s="76">
        <v>20790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28649.56</v>
      </c>
      <c r="AQ8" s="76">
        <v>0</v>
      </c>
      <c r="AR8" s="76">
        <v>92000</v>
      </c>
      <c r="AS8" s="76">
        <v>0</v>
      </c>
      <c r="AT8" s="76">
        <v>0</v>
      </c>
      <c r="AU8" s="76">
        <v>0</v>
      </c>
      <c r="AV8" s="76">
        <v>800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800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4080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4080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302</v>
      </c>
      <c r="E9" s="76">
        <f t="shared" si="0"/>
        <v>187482.65</v>
      </c>
      <c r="F9" s="76">
        <v>136692.65</v>
      </c>
      <c r="G9" s="76">
        <v>44640</v>
      </c>
      <c r="H9" s="76">
        <v>87601.44</v>
      </c>
      <c r="I9" s="76">
        <v>3720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731.21</v>
      </c>
      <c r="Q9" s="76">
        <v>0</v>
      </c>
      <c r="R9" s="76">
        <v>0</v>
      </c>
      <c r="S9" s="76">
        <v>0</v>
      </c>
      <c r="T9" s="76">
        <v>50790</v>
      </c>
      <c r="U9" s="76">
        <v>30000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20790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0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85</v>
      </c>
      <c r="D10" s="92" t="s">
        <v>303</v>
      </c>
      <c r="E10" s="76">
        <f t="shared" si="0"/>
        <v>136692.65</v>
      </c>
      <c r="F10" s="76">
        <v>136692.65</v>
      </c>
      <c r="G10" s="76">
        <v>44640</v>
      </c>
      <c r="H10" s="76">
        <v>87601.44</v>
      </c>
      <c r="I10" s="76">
        <v>3720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731.21</v>
      </c>
      <c r="Q10" s="76">
        <v>0</v>
      </c>
      <c r="R10" s="76">
        <v>0</v>
      </c>
      <c r="S10" s="76">
        <v>0</v>
      </c>
      <c r="T10" s="76">
        <v>0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0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84</v>
      </c>
      <c r="B11" s="92" t="s">
        <v>85</v>
      </c>
      <c r="C11" s="92" t="s">
        <v>88</v>
      </c>
      <c r="D11" s="92" t="s">
        <v>304</v>
      </c>
      <c r="E11" s="76">
        <f t="shared" si="0"/>
        <v>20790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20790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  <c r="AD11" s="76">
        <v>0</v>
      </c>
      <c r="AE11" s="76">
        <v>0</v>
      </c>
      <c r="AF11" s="76">
        <v>0</v>
      </c>
      <c r="AG11" s="76">
        <v>0</v>
      </c>
      <c r="AH11" s="76">
        <v>20790</v>
      </c>
      <c r="AI11" s="76">
        <v>0</v>
      </c>
      <c r="AJ11" s="76">
        <v>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0</v>
      </c>
      <c r="AS11" s="76">
        <v>0</v>
      </c>
      <c r="AT11" s="76">
        <v>0</v>
      </c>
      <c r="AU11" s="76">
        <v>0</v>
      </c>
      <c r="AV11" s="76">
        <v>0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0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84</v>
      </c>
      <c r="B12" s="92" t="s">
        <v>85</v>
      </c>
      <c r="C12" s="92" t="s">
        <v>90</v>
      </c>
      <c r="D12" s="92" t="s">
        <v>305</v>
      </c>
      <c r="E12" s="76">
        <f t="shared" si="0"/>
        <v>20000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20000</v>
      </c>
      <c r="U12" s="76">
        <v>20000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84</v>
      </c>
      <c r="B13" s="92" t="s">
        <v>85</v>
      </c>
      <c r="C13" s="92" t="s">
        <v>92</v>
      </c>
      <c r="D13" s="92" t="s">
        <v>306</v>
      </c>
      <c r="E13" s="76">
        <f t="shared" si="0"/>
        <v>10000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10000</v>
      </c>
      <c r="U13" s="76">
        <v>10000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16</v>
      </c>
      <c r="B14" s="92" t="s">
        <v>16</v>
      </c>
      <c r="C14" s="92" t="s">
        <v>16</v>
      </c>
      <c r="D14" s="92" t="s">
        <v>307</v>
      </c>
      <c r="E14" s="76">
        <f t="shared" si="0"/>
        <v>2149288.15</v>
      </c>
      <c r="F14" s="76">
        <v>1725815.25</v>
      </c>
      <c r="G14" s="76">
        <v>500712</v>
      </c>
      <c r="H14" s="76">
        <v>1113080.4</v>
      </c>
      <c r="I14" s="76">
        <v>28721</v>
      </c>
      <c r="J14" s="76">
        <v>0</v>
      </c>
      <c r="K14" s="76">
        <v>13005</v>
      </c>
      <c r="L14" s="76">
        <v>0</v>
      </c>
      <c r="M14" s="76">
        <v>0</v>
      </c>
      <c r="N14" s="76">
        <v>0</v>
      </c>
      <c r="O14" s="76">
        <v>0</v>
      </c>
      <c r="P14" s="76">
        <v>45896.85</v>
      </c>
      <c r="Q14" s="76">
        <v>0</v>
      </c>
      <c r="R14" s="76">
        <v>24400</v>
      </c>
      <c r="S14" s="76">
        <v>0</v>
      </c>
      <c r="T14" s="76">
        <v>418592.9</v>
      </c>
      <c r="U14" s="76">
        <v>208592.9</v>
      </c>
      <c r="V14" s="76">
        <v>50000</v>
      </c>
      <c r="W14" s="76">
        <v>0</v>
      </c>
      <c r="X14" s="76">
        <v>0</v>
      </c>
      <c r="Y14" s="76">
        <v>0</v>
      </c>
      <c r="Z14" s="76">
        <v>38000</v>
      </c>
      <c r="AA14" s="76">
        <v>0</v>
      </c>
      <c r="AB14" s="76">
        <v>0</v>
      </c>
      <c r="AC14" s="76">
        <v>0</v>
      </c>
      <c r="AD14" s="76">
        <v>30000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92000</v>
      </c>
      <c r="AS14" s="76">
        <v>0</v>
      </c>
      <c r="AT14" s="76">
        <v>0</v>
      </c>
      <c r="AU14" s="76">
        <v>0</v>
      </c>
      <c r="AV14" s="76">
        <v>800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800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4080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4080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84</v>
      </c>
      <c r="B15" s="92" t="s">
        <v>94</v>
      </c>
      <c r="C15" s="92" t="s">
        <v>85</v>
      </c>
      <c r="D15" s="92" t="s">
        <v>303</v>
      </c>
      <c r="E15" s="76">
        <f t="shared" si="0"/>
        <v>1541729.03</v>
      </c>
      <c r="F15" s="76">
        <v>1272806.62</v>
      </c>
      <c r="G15" s="76">
        <v>344652</v>
      </c>
      <c r="H15" s="76">
        <v>846091.08</v>
      </c>
      <c r="I15" s="76">
        <v>28721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35342.54</v>
      </c>
      <c r="Q15" s="76">
        <v>0</v>
      </c>
      <c r="R15" s="76">
        <v>18000</v>
      </c>
      <c r="S15" s="76">
        <v>0</v>
      </c>
      <c r="T15" s="76">
        <v>264042.41</v>
      </c>
      <c r="U15" s="76">
        <v>54042.41</v>
      </c>
      <c r="V15" s="76">
        <v>50000</v>
      </c>
      <c r="W15" s="76">
        <v>0</v>
      </c>
      <c r="X15" s="76">
        <v>0</v>
      </c>
      <c r="Y15" s="76">
        <v>0</v>
      </c>
      <c r="Z15" s="76">
        <v>38000</v>
      </c>
      <c r="AA15" s="76">
        <v>0</v>
      </c>
      <c r="AB15" s="76">
        <v>0</v>
      </c>
      <c r="AC15" s="76">
        <v>0</v>
      </c>
      <c r="AD15" s="76">
        <v>30000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92000</v>
      </c>
      <c r="AS15" s="76">
        <v>0</v>
      </c>
      <c r="AT15" s="76">
        <v>0</v>
      </c>
      <c r="AU15" s="76">
        <v>0</v>
      </c>
      <c r="AV15" s="76">
        <v>800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800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4080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4080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84</v>
      </c>
      <c r="B16" s="92" t="s">
        <v>94</v>
      </c>
      <c r="C16" s="92" t="s">
        <v>95</v>
      </c>
      <c r="D16" s="92" t="s">
        <v>308</v>
      </c>
      <c r="E16" s="76">
        <f t="shared" si="0"/>
        <v>96320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96320</v>
      </c>
      <c r="U16" s="76">
        <v>96320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84</v>
      </c>
      <c r="B17" s="92" t="s">
        <v>94</v>
      </c>
      <c r="C17" s="92" t="s">
        <v>97</v>
      </c>
      <c r="D17" s="92" t="s">
        <v>309</v>
      </c>
      <c r="E17" s="76">
        <f t="shared" si="0"/>
        <v>511239.12</v>
      </c>
      <c r="F17" s="76">
        <v>453008.63</v>
      </c>
      <c r="G17" s="76">
        <v>156060</v>
      </c>
      <c r="H17" s="76">
        <v>266989.32</v>
      </c>
      <c r="I17" s="76">
        <v>0</v>
      </c>
      <c r="J17" s="76">
        <v>0</v>
      </c>
      <c r="K17" s="76">
        <v>13005</v>
      </c>
      <c r="L17" s="76">
        <v>0</v>
      </c>
      <c r="M17" s="76">
        <v>0</v>
      </c>
      <c r="N17" s="76">
        <v>0</v>
      </c>
      <c r="O17" s="76">
        <v>0</v>
      </c>
      <c r="P17" s="76">
        <v>10554.31</v>
      </c>
      <c r="Q17" s="76">
        <v>0</v>
      </c>
      <c r="R17" s="76">
        <v>6400</v>
      </c>
      <c r="S17" s="76">
        <v>0</v>
      </c>
      <c r="T17" s="76">
        <v>58230.49</v>
      </c>
      <c r="U17" s="76">
        <v>58230.49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310</v>
      </c>
      <c r="E18" s="76">
        <f t="shared" si="0"/>
        <v>110914.34</v>
      </c>
      <c r="F18" s="76">
        <v>110914.34</v>
      </c>
      <c r="G18" s="76">
        <v>29808</v>
      </c>
      <c r="H18" s="76">
        <v>78060</v>
      </c>
      <c r="I18" s="76">
        <v>2484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562.34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84</v>
      </c>
      <c r="B19" s="92" t="s">
        <v>99</v>
      </c>
      <c r="C19" s="92" t="s">
        <v>85</v>
      </c>
      <c r="D19" s="92" t="s">
        <v>303</v>
      </c>
      <c r="E19" s="76">
        <f t="shared" si="0"/>
        <v>110914.34</v>
      </c>
      <c r="F19" s="76">
        <v>110914.34</v>
      </c>
      <c r="G19" s="76">
        <v>29808</v>
      </c>
      <c r="H19" s="76">
        <v>78060</v>
      </c>
      <c r="I19" s="76">
        <v>2484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562.34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16</v>
      </c>
      <c r="B20" s="92" t="s">
        <v>16</v>
      </c>
      <c r="C20" s="92" t="s">
        <v>16</v>
      </c>
      <c r="D20" s="92" t="s">
        <v>311</v>
      </c>
      <c r="E20" s="76">
        <f t="shared" si="0"/>
        <v>28649.56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28649.56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28649.56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84</v>
      </c>
      <c r="B21" s="92" t="s">
        <v>100</v>
      </c>
      <c r="C21" s="92" t="s">
        <v>99</v>
      </c>
      <c r="D21" s="92" t="s">
        <v>312</v>
      </c>
      <c r="E21" s="76">
        <f t="shared" si="0"/>
        <v>28649.56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28649.56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28649.56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16</v>
      </c>
      <c r="B22" s="92" t="s">
        <v>16</v>
      </c>
      <c r="C22" s="92" t="s">
        <v>16</v>
      </c>
      <c r="D22" s="92" t="s">
        <v>313</v>
      </c>
      <c r="E22" s="76">
        <f t="shared" si="0"/>
        <v>548182.78</v>
      </c>
      <c r="F22" s="76">
        <v>488182.78</v>
      </c>
      <c r="G22" s="76">
        <v>146904</v>
      </c>
      <c r="H22" s="76">
        <v>326485.32</v>
      </c>
      <c r="I22" s="76">
        <v>12242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2551.46</v>
      </c>
      <c r="Q22" s="76">
        <v>0</v>
      </c>
      <c r="R22" s="76">
        <v>0</v>
      </c>
      <c r="S22" s="76">
        <v>0</v>
      </c>
      <c r="T22" s="76">
        <v>60000</v>
      </c>
      <c r="U22" s="76">
        <v>60000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84</v>
      </c>
      <c r="B23" s="92" t="s">
        <v>102</v>
      </c>
      <c r="C23" s="92" t="s">
        <v>85</v>
      </c>
      <c r="D23" s="92" t="s">
        <v>303</v>
      </c>
      <c r="E23" s="76">
        <f t="shared" si="0"/>
        <v>488182.78</v>
      </c>
      <c r="F23" s="76">
        <v>488182.78</v>
      </c>
      <c r="G23" s="76">
        <v>146904</v>
      </c>
      <c r="H23" s="76">
        <v>326485.32</v>
      </c>
      <c r="I23" s="76">
        <v>12242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2551.46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84</v>
      </c>
      <c r="B24" s="92" t="s">
        <v>102</v>
      </c>
      <c r="C24" s="92" t="s">
        <v>95</v>
      </c>
      <c r="D24" s="92" t="s">
        <v>308</v>
      </c>
      <c r="E24" s="76">
        <f t="shared" si="0"/>
        <v>60000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60000</v>
      </c>
      <c r="U24" s="76">
        <v>60000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16</v>
      </c>
      <c r="B25" s="92" t="s">
        <v>16</v>
      </c>
      <c r="C25" s="92" t="s">
        <v>16</v>
      </c>
      <c r="D25" s="92" t="s">
        <v>314</v>
      </c>
      <c r="E25" s="76">
        <f t="shared" si="0"/>
        <v>451701.94</v>
      </c>
      <c r="F25" s="76">
        <v>451701.94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301134.58</v>
      </c>
      <c r="M25" s="76">
        <v>150567.36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16</v>
      </c>
      <c r="B26" s="92" t="s">
        <v>16</v>
      </c>
      <c r="C26" s="92" t="s">
        <v>16</v>
      </c>
      <c r="D26" s="92" t="s">
        <v>315</v>
      </c>
      <c r="E26" s="76">
        <f t="shared" si="0"/>
        <v>451701.94</v>
      </c>
      <c r="F26" s="76">
        <v>451701.94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301134.58</v>
      </c>
      <c r="M26" s="76">
        <v>150567.36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103</v>
      </c>
      <c r="B27" s="92" t="s">
        <v>104</v>
      </c>
      <c r="C27" s="92" t="s">
        <v>104</v>
      </c>
      <c r="D27" s="92" t="s">
        <v>316</v>
      </c>
      <c r="E27" s="76">
        <f t="shared" si="0"/>
        <v>301134.58</v>
      </c>
      <c r="F27" s="76">
        <v>301134.58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301134.58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  <row r="28" ht="20.1" customHeight="1" spans="1:112">
      <c r="A28" s="92" t="s">
        <v>103</v>
      </c>
      <c r="B28" s="92" t="s">
        <v>104</v>
      </c>
      <c r="C28" s="92" t="s">
        <v>99</v>
      </c>
      <c r="D28" s="92" t="s">
        <v>317</v>
      </c>
      <c r="E28" s="76">
        <f t="shared" si="0"/>
        <v>150567.36</v>
      </c>
      <c r="F28" s="76">
        <v>150567.36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150567.36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0</v>
      </c>
      <c r="AL28" s="76">
        <v>0</v>
      </c>
      <c r="AM28" s="76">
        <v>0</v>
      </c>
      <c r="AN28" s="76">
        <v>0</v>
      </c>
      <c r="AO28" s="76">
        <v>0</v>
      </c>
      <c r="AP28" s="76">
        <v>0</v>
      </c>
      <c r="AQ28" s="76">
        <v>0</v>
      </c>
      <c r="AR28" s="76">
        <v>0</v>
      </c>
      <c r="AS28" s="76">
        <v>0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0</v>
      </c>
      <c r="AZ28" s="76">
        <v>0</v>
      </c>
      <c r="BA28" s="76">
        <v>0</v>
      </c>
      <c r="BB28" s="76">
        <v>0</v>
      </c>
      <c r="BC28" s="76">
        <v>0</v>
      </c>
      <c r="BD28" s="76">
        <v>0</v>
      </c>
      <c r="BE28" s="76">
        <v>0</v>
      </c>
      <c r="BF28" s="76">
        <v>0</v>
      </c>
      <c r="BG28" s="76">
        <v>0</v>
      </c>
      <c r="BH28" s="76">
        <v>0</v>
      </c>
      <c r="BI28" s="76">
        <v>0</v>
      </c>
      <c r="BJ28" s="76">
        <v>0</v>
      </c>
      <c r="BK28" s="76">
        <v>0</v>
      </c>
      <c r="BL28" s="76">
        <v>0</v>
      </c>
      <c r="BM28" s="76">
        <v>0</v>
      </c>
      <c r="BN28" s="76">
        <v>0</v>
      </c>
      <c r="BO28" s="76">
        <v>0</v>
      </c>
      <c r="BP28" s="76">
        <v>0</v>
      </c>
      <c r="BQ28" s="76">
        <v>0</v>
      </c>
      <c r="BR28" s="76">
        <v>0</v>
      </c>
      <c r="BS28" s="76">
        <v>0</v>
      </c>
      <c r="BT28" s="76">
        <v>0</v>
      </c>
      <c r="BU28" s="76">
        <v>0</v>
      </c>
      <c r="BV28" s="76">
        <v>0</v>
      </c>
      <c r="BW28" s="76">
        <v>0</v>
      </c>
      <c r="BX28" s="76">
        <v>0</v>
      </c>
      <c r="BY28" s="76">
        <v>0</v>
      </c>
      <c r="BZ28" s="76">
        <v>0</v>
      </c>
      <c r="CA28" s="76">
        <v>0</v>
      </c>
      <c r="CB28" s="76">
        <v>0</v>
      </c>
      <c r="CC28" s="76">
        <v>0</v>
      </c>
      <c r="CD28" s="76">
        <v>0</v>
      </c>
      <c r="CE28" s="76">
        <v>0</v>
      </c>
      <c r="CF28" s="76">
        <v>0</v>
      </c>
      <c r="CG28" s="76">
        <v>0</v>
      </c>
      <c r="CH28" s="76">
        <v>0</v>
      </c>
      <c r="CI28" s="76">
        <v>0</v>
      </c>
      <c r="CJ28" s="76">
        <v>0</v>
      </c>
      <c r="CK28" s="76">
        <v>0</v>
      </c>
      <c r="CL28" s="76">
        <v>0</v>
      </c>
      <c r="CM28" s="76">
        <v>0</v>
      </c>
      <c r="CN28" s="76">
        <v>0</v>
      </c>
      <c r="CO28" s="76">
        <v>0</v>
      </c>
      <c r="CP28" s="76">
        <v>0</v>
      </c>
      <c r="CQ28" s="76">
        <v>0</v>
      </c>
      <c r="CR28" s="76">
        <v>0</v>
      </c>
      <c r="CS28" s="76">
        <v>0</v>
      </c>
      <c r="CT28" s="76">
        <v>0</v>
      </c>
      <c r="CU28" s="76">
        <v>0</v>
      </c>
      <c r="CV28" s="76">
        <v>0</v>
      </c>
      <c r="CW28" s="76">
        <v>0</v>
      </c>
      <c r="CX28" s="76">
        <v>0</v>
      </c>
      <c r="CY28" s="76">
        <v>0</v>
      </c>
      <c r="CZ28" s="76">
        <v>0</v>
      </c>
      <c r="DA28" s="76">
        <v>0</v>
      </c>
      <c r="DB28" s="76">
        <v>0</v>
      </c>
      <c r="DC28" s="76">
        <v>0</v>
      </c>
      <c r="DD28" s="76">
        <v>0</v>
      </c>
      <c r="DE28" s="76">
        <v>0</v>
      </c>
      <c r="DF28" s="76">
        <v>0</v>
      </c>
      <c r="DG28" s="76">
        <v>0</v>
      </c>
      <c r="DH28" s="76">
        <v>0</v>
      </c>
    </row>
    <row r="29" ht="20.1" customHeight="1" spans="1:112">
      <c r="A29" s="92" t="s">
        <v>16</v>
      </c>
      <c r="B29" s="92" t="s">
        <v>16</v>
      </c>
      <c r="C29" s="92" t="s">
        <v>16</v>
      </c>
      <c r="D29" s="92" t="s">
        <v>318</v>
      </c>
      <c r="E29" s="76">
        <f t="shared" si="0"/>
        <v>246259.33</v>
      </c>
      <c r="F29" s="76">
        <v>246259.33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205265.41</v>
      </c>
      <c r="O29" s="76">
        <v>40993.92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6">
        <v>0</v>
      </c>
      <c r="AF29" s="76">
        <v>0</v>
      </c>
      <c r="AG29" s="76">
        <v>0</v>
      </c>
      <c r="AH29" s="76">
        <v>0</v>
      </c>
      <c r="AI29" s="76">
        <v>0</v>
      </c>
      <c r="AJ29" s="76">
        <v>0</v>
      </c>
      <c r="AK29" s="76">
        <v>0</v>
      </c>
      <c r="AL29" s="76">
        <v>0</v>
      </c>
      <c r="AM29" s="76">
        <v>0</v>
      </c>
      <c r="AN29" s="76">
        <v>0</v>
      </c>
      <c r="AO29" s="76">
        <v>0</v>
      </c>
      <c r="AP29" s="76">
        <v>0</v>
      </c>
      <c r="AQ29" s="76">
        <v>0</v>
      </c>
      <c r="AR29" s="76">
        <v>0</v>
      </c>
      <c r="AS29" s="76">
        <v>0</v>
      </c>
      <c r="AT29" s="76">
        <v>0</v>
      </c>
      <c r="AU29" s="76">
        <v>0</v>
      </c>
      <c r="AV29" s="76">
        <v>0</v>
      </c>
      <c r="AW29" s="76">
        <v>0</v>
      </c>
      <c r="AX29" s="76">
        <v>0</v>
      </c>
      <c r="AY29" s="76">
        <v>0</v>
      </c>
      <c r="AZ29" s="76">
        <v>0</v>
      </c>
      <c r="BA29" s="76">
        <v>0</v>
      </c>
      <c r="BB29" s="76">
        <v>0</v>
      </c>
      <c r="BC29" s="76">
        <v>0</v>
      </c>
      <c r="BD29" s="76">
        <v>0</v>
      </c>
      <c r="BE29" s="76">
        <v>0</v>
      </c>
      <c r="BF29" s="76">
        <v>0</v>
      </c>
      <c r="BG29" s="76">
        <v>0</v>
      </c>
      <c r="BH29" s="76">
        <v>0</v>
      </c>
      <c r="BI29" s="76">
        <v>0</v>
      </c>
      <c r="BJ29" s="76">
        <v>0</v>
      </c>
      <c r="BK29" s="76">
        <v>0</v>
      </c>
      <c r="BL29" s="76">
        <v>0</v>
      </c>
      <c r="BM29" s="76">
        <v>0</v>
      </c>
      <c r="BN29" s="76">
        <v>0</v>
      </c>
      <c r="BO29" s="76">
        <v>0</v>
      </c>
      <c r="BP29" s="76">
        <v>0</v>
      </c>
      <c r="BQ29" s="76">
        <v>0</v>
      </c>
      <c r="BR29" s="76">
        <v>0</v>
      </c>
      <c r="BS29" s="76">
        <v>0</v>
      </c>
      <c r="BT29" s="76">
        <v>0</v>
      </c>
      <c r="BU29" s="76">
        <v>0</v>
      </c>
      <c r="BV29" s="76">
        <v>0</v>
      </c>
      <c r="BW29" s="76">
        <v>0</v>
      </c>
      <c r="BX29" s="76">
        <v>0</v>
      </c>
      <c r="BY29" s="76">
        <v>0</v>
      </c>
      <c r="BZ29" s="76">
        <v>0</v>
      </c>
      <c r="CA29" s="76">
        <v>0</v>
      </c>
      <c r="CB29" s="76">
        <v>0</v>
      </c>
      <c r="CC29" s="76">
        <v>0</v>
      </c>
      <c r="CD29" s="76">
        <v>0</v>
      </c>
      <c r="CE29" s="76">
        <v>0</v>
      </c>
      <c r="CF29" s="76">
        <v>0</v>
      </c>
      <c r="CG29" s="76">
        <v>0</v>
      </c>
      <c r="CH29" s="76">
        <v>0</v>
      </c>
      <c r="CI29" s="76">
        <v>0</v>
      </c>
      <c r="CJ29" s="76">
        <v>0</v>
      </c>
      <c r="CK29" s="76">
        <v>0</v>
      </c>
      <c r="CL29" s="76">
        <v>0</v>
      </c>
      <c r="CM29" s="76">
        <v>0</v>
      </c>
      <c r="CN29" s="76">
        <v>0</v>
      </c>
      <c r="CO29" s="76">
        <v>0</v>
      </c>
      <c r="CP29" s="76">
        <v>0</v>
      </c>
      <c r="CQ29" s="76">
        <v>0</v>
      </c>
      <c r="CR29" s="76">
        <v>0</v>
      </c>
      <c r="CS29" s="76">
        <v>0</v>
      </c>
      <c r="CT29" s="76">
        <v>0</v>
      </c>
      <c r="CU29" s="76">
        <v>0</v>
      </c>
      <c r="CV29" s="76">
        <v>0</v>
      </c>
      <c r="CW29" s="76">
        <v>0</v>
      </c>
      <c r="CX29" s="76">
        <v>0</v>
      </c>
      <c r="CY29" s="76">
        <v>0</v>
      </c>
      <c r="CZ29" s="76">
        <v>0</v>
      </c>
      <c r="DA29" s="76">
        <v>0</v>
      </c>
      <c r="DB29" s="76">
        <v>0</v>
      </c>
      <c r="DC29" s="76">
        <v>0</v>
      </c>
      <c r="DD29" s="76">
        <v>0</v>
      </c>
      <c r="DE29" s="76">
        <v>0</v>
      </c>
      <c r="DF29" s="76">
        <v>0</v>
      </c>
      <c r="DG29" s="76">
        <v>0</v>
      </c>
      <c r="DH29" s="76">
        <v>0</v>
      </c>
    </row>
    <row r="30" ht="20.1" customHeight="1" spans="1:112">
      <c r="A30" s="92" t="s">
        <v>16</v>
      </c>
      <c r="B30" s="92" t="s">
        <v>16</v>
      </c>
      <c r="C30" s="92" t="s">
        <v>16</v>
      </c>
      <c r="D30" s="92" t="s">
        <v>319</v>
      </c>
      <c r="E30" s="76">
        <f t="shared" si="0"/>
        <v>246259.33</v>
      </c>
      <c r="F30" s="76">
        <v>246259.33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6">
        <v>205265.41</v>
      </c>
      <c r="O30" s="76">
        <v>40993.92</v>
      </c>
      <c r="P30" s="76">
        <v>0</v>
      </c>
      <c r="Q30" s="76">
        <v>0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0</v>
      </c>
      <c r="AE30" s="76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76">
        <v>0</v>
      </c>
      <c r="AM30" s="76">
        <v>0</v>
      </c>
      <c r="AN30" s="76">
        <v>0</v>
      </c>
      <c r="AO30" s="76">
        <v>0</v>
      </c>
      <c r="AP30" s="76">
        <v>0</v>
      </c>
      <c r="AQ30" s="76">
        <v>0</v>
      </c>
      <c r="AR30" s="76">
        <v>0</v>
      </c>
      <c r="AS30" s="76">
        <v>0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0</v>
      </c>
      <c r="AZ30" s="76">
        <v>0</v>
      </c>
      <c r="BA30" s="76">
        <v>0</v>
      </c>
      <c r="BB30" s="76">
        <v>0</v>
      </c>
      <c r="BC30" s="76">
        <v>0</v>
      </c>
      <c r="BD30" s="76">
        <v>0</v>
      </c>
      <c r="BE30" s="76">
        <v>0</v>
      </c>
      <c r="BF30" s="76">
        <v>0</v>
      </c>
      <c r="BG30" s="76">
        <v>0</v>
      </c>
      <c r="BH30" s="76">
        <v>0</v>
      </c>
      <c r="BI30" s="76">
        <v>0</v>
      </c>
      <c r="BJ30" s="76">
        <v>0</v>
      </c>
      <c r="BK30" s="76">
        <v>0</v>
      </c>
      <c r="BL30" s="76">
        <v>0</v>
      </c>
      <c r="BM30" s="76">
        <v>0</v>
      </c>
      <c r="BN30" s="76">
        <v>0</v>
      </c>
      <c r="BO30" s="76">
        <v>0</v>
      </c>
      <c r="BP30" s="76">
        <v>0</v>
      </c>
      <c r="BQ30" s="76">
        <v>0</v>
      </c>
      <c r="BR30" s="76">
        <v>0</v>
      </c>
      <c r="BS30" s="76">
        <v>0</v>
      </c>
      <c r="BT30" s="76">
        <v>0</v>
      </c>
      <c r="BU30" s="76">
        <v>0</v>
      </c>
      <c r="BV30" s="76">
        <v>0</v>
      </c>
      <c r="BW30" s="76">
        <v>0</v>
      </c>
      <c r="BX30" s="76">
        <v>0</v>
      </c>
      <c r="BY30" s="76">
        <v>0</v>
      </c>
      <c r="BZ30" s="76">
        <v>0</v>
      </c>
      <c r="CA30" s="76">
        <v>0</v>
      </c>
      <c r="CB30" s="76">
        <v>0</v>
      </c>
      <c r="CC30" s="76">
        <v>0</v>
      </c>
      <c r="CD30" s="76">
        <v>0</v>
      </c>
      <c r="CE30" s="76">
        <v>0</v>
      </c>
      <c r="CF30" s="76">
        <v>0</v>
      </c>
      <c r="CG30" s="76">
        <v>0</v>
      </c>
      <c r="CH30" s="76">
        <v>0</v>
      </c>
      <c r="CI30" s="76">
        <v>0</v>
      </c>
      <c r="CJ30" s="76">
        <v>0</v>
      </c>
      <c r="CK30" s="76">
        <v>0</v>
      </c>
      <c r="CL30" s="76">
        <v>0</v>
      </c>
      <c r="CM30" s="76">
        <v>0</v>
      </c>
      <c r="CN30" s="76">
        <v>0</v>
      </c>
      <c r="CO30" s="76">
        <v>0</v>
      </c>
      <c r="CP30" s="76">
        <v>0</v>
      </c>
      <c r="CQ30" s="76">
        <v>0</v>
      </c>
      <c r="CR30" s="76">
        <v>0</v>
      </c>
      <c r="CS30" s="76">
        <v>0</v>
      </c>
      <c r="CT30" s="76">
        <v>0</v>
      </c>
      <c r="CU30" s="76">
        <v>0</v>
      </c>
      <c r="CV30" s="76">
        <v>0</v>
      </c>
      <c r="CW30" s="76">
        <v>0</v>
      </c>
      <c r="CX30" s="76">
        <v>0</v>
      </c>
      <c r="CY30" s="76">
        <v>0</v>
      </c>
      <c r="CZ30" s="76">
        <v>0</v>
      </c>
      <c r="DA30" s="76">
        <v>0</v>
      </c>
      <c r="DB30" s="76">
        <v>0</v>
      </c>
      <c r="DC30" s="76">
        <v>0</v>
      </c>
      <c r="DD30" s="76">
        <v>0</v>
      </c>
      <c r="DE30" s="76">
        <v>0</v>
      </c>
      <c r="DF30" s="76">
        <v>0</v>
      </c>
      <c r="DG30" s="76">
        <v>0</v>
      </c>
      <c r="DH30" s="76">
        <v>0</v>
      </c>
    </row>
    <row r="31" ht="20.1" customHeight="1" spans="1:112">
      <c r="A31" s="92" t="s">
        <v>107</v>
      </c>
      <c r="B31" s="92" t="s">
        <v>108</v>
      </c>
      <c r="C31" s="92" t="s">
        <v>85</v>
      </c>
      <c r="D31" s="92" t="s">
        <v>320</v>
      </c>
      <c r="E31" s="76">
        <f t="shared" si="0"/>
        <v>166194.61</v>
      </c>
      <c r="F31" s="76">
        <v>166194.61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166194.61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6">
        <v>0</v>
      </c>
      <c r="AA31" s="76">
        <v>0</v>
      </c>
      <c r="AB31" s="76">
        <v>0</v>
      </c>
      <c r="AC31" s="76">
        <v>0</v>
      </c>
      <c r="AD31" s="76">
        <v>0</v>
      </c>
      <c r="AE31" s="76">
        <v>0</v>
      </c>
      <c r="AF31" s="76">
        <v>0</v>
      </c>
      <c r="AG31" s="76">
        <v>0</v>
      </c>
      <c r="AH31" s="76">
        <v>0</v>
      </c>
      <c r="AI31" s="76">
        <v>0</v>
      </c>
      <c r="AJ31" s="76">
        <v>0</v>
      </c>
      <c r="AK31" s="76">
        <v>0</v>
      </c>
      <c r="AL31" s="76">
        <v>0</v>
      </c>
      <c r="AM31" s="76">
        <v>0</v>
      </c>
      <c r="AN31" s="76">
        <v>0</v>
      </c>
      <c r="AO31" s="76">
        <v>0</v>
      </c>
      <c r="AP31" s="76">
        <v>0</v>
      </c>
      <c r="AQ31" s="76">
        <v>0</v>
      </c>
      <c r="AR31" s="76">
        <v>0</v>
      </c>
      <c r="AS31" s="76">
        <v>0</v>
      </c>
      <c r="AT31" s="76">
        <v>0</v>
      </c>
      <c r="AU31" s="76">
        <v>0</v>
      </c>
      <c r="AV31" s="76">
        <v>0</v>
      </c>
      <c r="AW31" s="76">
        <v>0</v>
      </c>
      <c r="AX31" s="76">
        <v>0</v>
      </c>
      <c r="AY31" s="76">
        <v>0</v>
      </c>
      <c r="AZ31" s="76">
        <v>0</v>
      </c>
      <c r="BA31" s="76">
        <v>0</v>
      </c>
      <c r="BB31" s="76">
        <v>0</v>
      </c>
      <c r="BC31" s="76">
        <v>0</v>
      </c>
      <c r="BD31" s="76">
        <v>0</v>
      </c>
      <c r="BE31" s="76">
        <v>0</v>
      </c>
      <c r="BF31" s="76">
        <v>0</v>
      </c>
      <c r="BG31" s="76">
        <v>0</v>
      </c>
      <c r="BH31" s="76">
        <v>0</v>
      </c>
      <c r="BI31" s="76">
        <v>0</v>
      </c>
      <c r="BJ31" s="76">
        <v>0</v>
      </c>
      <c r="BK31" s="76">
        <v>0</v>
      </c>
      <c r="BL31" s="76">
        <v>0</v>
      </c>
      <c r="BM31" s="76">
        <v>0</v>
      </c>
      <c r="BN31" s="76">
        <v>0</v>
      </c>
      <c r="BO31" s="76">
        <v>0</v>
      </c>
      <c r="BP31" s="76">
        <v>0</v>
      </c>
      <c r="BQ31" s="76">
        <v>0</v>
      </c>
      <c r="BR31" s="76">
        <v>0</v>
      </c>
      <c r="BS31" s="76">
        <v>0</v>
      </c>
      <c r="BT31" s="76">
        <v>0</v>
      </c>
      <c r="BU31" s="76">
        <v>0</v>
      </c>
      <c r="BV31" s="76">
        <v>0</v>
      </c>
      <c r="BW31" s="76">
        <v>0</v>
      </c>
      <c r="BX31" s="76">
        <v>0</v>
      </c>
      <c r="BY31" s="76">
        <v>0</v>
      </c>
      <c r="BZ31" s="76">
        <v>0</v>
      </c>
      <c r="CA31" s="76">
        <v>0</v>
      </c>
      <c r="CB31" s="76">
        <v>0</v>
      </c>
      <c r="CC31" s="76">
        <v>0</v>
      </c>
      <c r="CD31" s="76">
        <v>0</v>
      </c>
      <c r="CE31" s="76">
        <v>0</v>
      </c>
      <c r="CF31" s="76">
        <v>0</v>
      </c>
      <c r="CG31" s="76">
        <v>0</v>
      </c>
      <c r="CH31" s="76">
        <v>0</v>
      </c>
      <c r="CI31" s="76">
        <v>0</v>
      </c>
      <c r="CJ31" s="76">
        <v>0</v>
      </c>
      <c r="CK31" s="76">
        <v>0</v>
      </c>
      <c r="CL31" s="76">
        <v>0</v>
      </c>
      <c r="CM31" s="76">
        <v>0</v>
      </c>
      <c r="CN31" s="76">
        <v>0</v>
      </c>
      <c r="CO31" s="76">
        <v>0</v>
      </c>
      <c r="CP31" s="76">
        <v>0</v>
      </c>
      <c r="CQ31" s="76">
        <v>0</v>
      </c>
      <c r="CR31" s="76">
        <v>0</v>
      </c>
      <c r="CS31" s="76">
        <v>0</v>
      </c>
      <c r="CT31" s="76">
        <v>0</v>
      </c>
      <c r="CU31" s="76">
        <v>0</v>
      </c>
      <c r="CV31" s="76">
        <v>0</v>
      </c>
      <c r="CW31" s="76">
        <v>0</v>
      </c>
      <c r="CX31" s="76">
        <v>0</v>
      </c>
      <c r="CY31" s="76">
        <v>0</v>
      </c>
      <c r="CZ31" s="76">
        <v>0</v>
      </c>
      <c r="DA31" s="76">
        <v>0</v>
      </c>
      <c r="DB31" s="76">
        <v>0</v>
      </c>
      <c r="DC31" s="76">
        <v>0</v>
      </c>
      <c r="DD31" s="76">
        <v>0</v>
      </c>
      <c r="DE31" s="76">
        <v>0</v>
      </c>
      <c r="DF31" s="76">
        <v>0</v>
      </c>
      <c r="DG31" s="76">
        <v>0</v>
      </c>
      <c r="DH31" s="76">
        <v>0</v>
      </c>
    </row>
    <row r="32" ht="20.1" customHeight="1" spans="1:112">
      <c r="A32" s="92" t="s">
        <v>107</v>
      </c>
      <c r="B32" s="92" t="s">
        <v>108</v>
      </c>
      <c r="C32" s="92" t="s">
        <v>95</v>
      </c>
      <c r="D32" s="92" t="s">
        <v>321</v>
      </c>
      <c r="E32" s="76">
        <f t="shared" si="0"/>
        <v>39070.8</v>
      </c>
      <c r="F32" s="76">
        <v>39070.8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39070.8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76">
        <v>0</v>
      </c>
      <c r="AE32" s="76">
        <v>0</v>
      </c>
      <c r="AF32" s="76">
        <v>0</v>
      </c>
      <c r="AG32" s="76">
        <v>0</v>
      </c>
      <c r="AH32" s="76">
        <v>0</v>
      </c>
      <c r="AI32" s="76">
        <v>0</v>
      </c>
      <c r="AJ32" s="76">
        <v>0</v>
      </c>
      <c r="AK32" s="76">
        <v>0</v>
      </c>
      <c r="AL32" s="76">
        <v>0</v>
      </c>
      <c r="AM32" s="76">
        <v>0</v>
      </c>
      <c r="AN32" s="76">
        <v>0</v>
      </c>
      <c r="AO32" s="76">
        <v>0</v>
      </c>
      <c r="AP32" s="76">
        <v>0</v>
      </c>
      <c r="AQ32" s="76">
        <v>0</v>
      </c>
      <c r="AR32" s="76">
        <v>0</v>
      </c>
      <c r="AS32" s="76">
        <v>0</v>
      </c>
      <c r="AT32" s="76">
        <v>0</v>
      </c>
      <c r="AU32" s="76">
        <v>0</v>
      </c>
      <c r="AV32" s="76">
        <v>0</v>
      </c>
      <c r="AW32" s="76">
        <v>0</v>
      </c>
      <c r="AX32" s="76">
        <v>0</v>
      </c>
      <c r="AY32" s="76">
        <v>0</v>
      </c>
      <c r="AZ32" s="76">
        <v>0</v>
      </c>
      <c r="BA32" s="76">
        <v>0</v>
      </c>
      <c r="BB32" s="76">
        <v>0</v>
      </c>
      <c r="BC32" s="76">
        <v>0</v>
      </c>
      <c r="BD32" s="76">
        <v>0</v>
      </c>
      <c r="BE32" s="76">
        <v>0</v>
      </c>
      <c r="BF32" s="76">
        <v>0</v>
      </c>
      <c r="BG32" s="76">
        <v>0</v>
      </c>
      <c r="BH32" s="76">
        <v>0</v>
      </c>
      <c r="BI32" s="76">
        <v>0</v>
      </c>
      <c r="BJ32" s="76">
        <v>0</v>
      </c>
      <c r="BK32" s="76">
        <v>0</v>
      </c>
      <c r="BL32" s="76">
        <v>0</v>
      </c>
      <c r="BM32" s="76">
        <v>0</v>
      </c>
      <c r="BN32" s="76">
        <v>0</v>
      </c>
      <c r="BO32" s="76">
        <v>0</v>
      </c>
      <c r="BP32" s="76">
        <v>0</v>
      </c>
      <c r="BQ32" s="76">
        <v>0</v>
      </c>
      <c r="BR32" s="76">
        <v>0</v>
      </c>
      <c r="BS32" s="76">
        <v>0</v>
      </c>
      <c r="BT32" s="76">
        <v>0</v>
      </c>
      <c r="BU32" s="76">
        <v>0</v>
      </c>
      <c r="BV32" s="76">
        <v>0</v>
      </c>
      <c r="BW32" s="76">
        <v>0</v>
      </c>
      <c r="BX32" s="76">
        <v>0</v>
      </c>
      <c r="BY32" s="76">
        <v>0</v>
      </c>
      <c r="BZ32" s="76">
        <v>0</v>
      </c>
      <c r="CA32" s="76">
        <v>0</v>
      </c>
      <c r="CB32" s="76">
        <v>0</v>
      </c>
      <c r="CC32" s="76">
        <v>0</v>
      </c>
      <c r="CD32" s="76">
        <v>0</v>
      </c>
      <c r="CE32" s="76">
        <v>0</v>
      </c>
      <c r="CF32" s="76">
        <v>0</v>
      </c>
      <c r="CG32" s="76">
        <v>0</v>
      </c>
      <c r="CH32" s="76">
        <v>0</v>
      </c>
      <c r="CI32" s="76">
        <v>0</v>
      </c>
      <c r="CJ32" s="76">
        <v>0</v>
      </c>
      <c r="CK32" s="76">
        <v>0</v>
      </c>
      <c r="CL32" s="76">
        <v>0</v>
      </c>
      <c r="CM32" s="76">
        <v>0</v>
      </c>
      <c r="CN32" s="76">
        <v>0</v>
      </c>
      <c r="CO32" s="76">
        <v>0</v>
      </c>
      <c r="CP32" s="76">
        <v>0</v>
      </c>
      <c r="CQ32" s="76">
        <v>0</v>
      </c>
      <c r="CR32" s="76">
        <v>0</v>
      </c>
      <c r="CS32" s="76">
        <v>0</v>
      </c>
      <c r="CT32" s="76">
        <v>0</v>
      </c>
      <c r="CU32" s="76">
        <v>0</v>
      </c>
      <c r="CV32" s="76">
        <v>0</v>
      </c>
      <c r="CW32" s="76">
        <v>0</v>
      </c>
      <c r="CX32" s="76">
        <v>0</v>
      </c>
      <c r="CY32" s="76">
        <v>0</v>
      </c>
      <c r="CZ32" s="76">
        <v>0</v>
      </c>
      <c r="DA32" s="76">
        <v>0</v>
      </c>
      <c r="DB32" s="76">
        <v>0</v>
      </c>
      <c r="DC32" s="76">
        <v>0</v>
      </c>
      <c r="DD32" s="76">
        <v>0</v>
      </c>
      <c r="DE32" s="76">
        <v>0</v>
      </c>
      <c r="DF32" s="76">
        <v>0</v>
      </c>
      <c r="DG32" s="76">
        <v>0</v>
      </c>
      <c r="DH32" s="76">
        <v>0</v>
      </c>
    </row>
    <row r="33" ht="20.1" customHeight="1" spans="1:112">
      <c r="A33" s="92" t="s">
        <v>107</v>
      </c>
      <c r="B33" s="92" t="s">
        <v>108</v>
      </c>
      <c r="C33" s="92" t="s">
        <v>94</v>
      </c>
      <c r="D33" s="92" t="s">
        <v>322</v>
      </c>
      <c r="E33" s="76">
        <f t="shared" si="0"/>
        <v>30745.44</v>
      </c>
      <c r="F33" s="76">
        <v>30745.44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30745.44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76">
        <v>0</v>
      </c>
      <c r="AE33" s="76">
        <v>0</v>
      </c>
      <c r="AF33" s="76">
        <v>0</v>
      </c>
      <c r="AG33" s="76">
        <v>0</v>
      </c>
      <c r="AH33" s="76">
        <v>0</v>
      </c>
      <c r="AI33" s="76">
        <v>0</v>
      </c>
      <c r="AJ33" s="76">
        <v>0</v>
      </c>
      <c r="AK33" s="76">
        <v>0</v>
      </c>
      <c r="AL33" s="76">
        <v>0</v>
      </c>
      <c r="AM33" s="76">
        <v>0</v>
      </c>
      <c r="AN33" s="76">
        <v>0</v>
      </c>
      <c r="AO33" s="76">
        <v>0</v>
      </c>
      <c r="AP33" s="76">
        <v>0</v>
      </c>
      <c r="AQ33" s="76">
        <v>0</v>
      </c>
      <c r="AR33" s="76">
        <v>0</v>
      </c>
      <c r="AS33" s="76">
        <v>0</v>
      </c>
      <c r="AT33" s="76">
        <v>0</v>
      </c>
      <c r="AU33" s="76">
        <v>0</v>
      </c>
      <c r="AV33" s="76">
        <v>0</v>
      </c>
      <c r="AW33" s="76">
        <v>0</v>
      </c>
      <c r="AX33" s="76">
        <v>0</v>
      </c>
      <c r="AY33" s="76">
        <v>0</v>
      </c>
      <c r="AZ33" s="76">
        <v>0</v>
      </c>
      <c r="BA33" s="76">
        <v>0</v>
      </c>
      <c r="BB33" s="76">
        <v>0</v>
      </c>
      <c r="BC33" s="76">
        <v>0</v>
      </c>
      <c r="BD33" s="76">
        <v>0</v>
      </c>
      <c r="BE33" s="76">
        <v>0</v>
      </c>
      <c r="BF33" s="76">
        <v>0</v>
      </c>
      <c r="BG33" s="76">
        <v>0</v>
      </c>
      <c r="BH33" s="76">
        <v>0</v>
      </c>
      <c r="BI33" s="76">
        <v>0</v>
      </c>
      <c r="BJ33" s="76">
        <v>0</v>
      </c>
      <c r="BK33" s="76">
        <v>0</v>
      </c>
      <c r="BL33" s="76">
        <v>0</v>
      </c>
      <c r="BM33" s="76">
        <v>0</v>
      </c>
      <c r="BN33" s="76">
        <v>0</v>
      </c>
      <c r="BO33" s="76">
        <v>0</v>
      </c>
      <c r="BP33" s="76">
        <v>0</v>
      </c>
      <c r="BQ33" s="76">
        <v>0</v>
      </c>
      <c r="BR33" s="76">
        <v>0</v>
      </c>
      <c r="BS33" s="76">
        <v>0</v>
      </c>
      <c r="BT33" s="76">
        <v>0</v>
      </c>
      <c r="BU33" s="76">
        <v>0</v>
      </c>
      <c r="BV33" s="76">
        <v>0</v>
      </c>
      <c r="BW33" s="76">
        <v>0</v>
      </c>
      <c r="BX33" s="76">
        <v>0</v>
      </c>
      <c r="BY33" s="76">
        <v>0</v>
      </c>
      <c r="BZ33" s="76">
        <v>0</v>
      </c>
      <c r="CA33" s="76">
        <v>0</v>
      </c>
      <c r="CB33" s="76">
        <v>0</v>
      </c>
      <c r="CC33" s="76">
        <v>0</v>
      </c>
      <c r="CD33" s="76">
        <v>0</v>
      </c>
      <c r="CE33" s="76">
        <v>0</v>
      </c>
      <c r="CF33" s="76">
        <v>0</v>
      </c>
      <c r="CG33" s="76">
        <v>0</v>
      </c>
      <c r="CH33" s="76">
        <v>0</v>
      </c>
      <c r="CI33" s="76">
        <v>0</v>
      </c>
      <c r="CJ33" s="76">
        <v>0</v>
      </c>
      <c r="CK33" s="76">
        <v>0</v>
      </c>
      <c r="CL33" s="76">
        <v>0</v>
      </c>
      <c r="CM33" s="76">
        <v>0</v>
      </c>
      <c r="CN33" s="76">
        <v>0</v>
      </c>
      <c r="CO33" s="76">
        <v>0</v>
      </c>
      <c r="CP33" s="76">
        <v>0</v>
      </c>
      <c r="CQ33" s="76">
        <v>0</v>
      </c>
      <c r="CR33" s="76">
        <v>0</v>
      </c>
      <c r="CS33" s="76">
        <v>0</v>
      </c>
      <c r="CT33" s="76">
        <v>0</v>
      </c>
      <c r="CU33" s="76">
        <v>0</v>
      </c>
      <c r="CV33" s="76">
        <v>0</v>
      </c>
      <c r="CW33" s="76">
        <v>0</v>
      </c>
      <c r="CX33" s="76">
        <v>0</v>
      </c>
      <c r="CY33" s="76">
        <v>0</v>
      </c>
      <c r="CZ33" s="76">
        <v>0</v>
      </c>
      <c r="DA33" s="76">
        <v>0</v>
      </c>
      <c r="DB33" s="76">
        <v>0</v>
      </c>
      <c r="DC33" s="76">
        <v>0</v>
      </c>
      <c r="DD33" s="76">
        <v>0</v>
      </c>
      <c r="DE33" s="76">
        <v>0</v>
      </c>
      <c r="DF33" s="76">
        <v>0</v>
      </c>
      <c r="DG33" s="76">
        <v>0</v>
      </c>
      <c r="DH33" s="76">
        <v>0</v>
      </c>
    </row>
    <row r="34" ht="20.1" customHeight="1" spans="1:112">
      <c r="A34" s="92" t="s">
        <v>107</v>
      </c>
      <c r="B34" s="92" t="s">
        <v>108</v>
      </c>
      <c r="C34" s="92" t="s">
        <v>112</v>
      </c>
      <c r="D34" s="92" t="s">
        <v>323</v>
      </c>
      <c r="E34" s="76">
        <f t="shared" si="0"/>
        <v>10248.48</v>
      </c>
      <c r="F34" s="76">
        <v>10248.48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10248.48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76">
        <v>0</v>
      </c>
      <c r="AE34" s="76">
        <v>0</v>
      </c>
      <c r="AF34" s="76">
        <v>0</v>
      </c>
      <c r="AG34" s="76">
        <v>0</v>
      </c>
      <c r="AH34" s="76">
        <v>0</v>
      </c>
      <c r="AI34" s="76">
        <v>0</v>
      </c>
      <c r="AJ34" s="76">
        <v>0</v>
      </c>
      <c r="AK34" s="76">
        <v>0</v>
      </c>
      <c r="AL34" s="76">
        <v>0</v>
      </c>
      <c r="AM34" s="76">
        <v>0</v>
      </c>
      <c r="AN34" s="76">
        <v>0</v>
      </c>
      <c r="AO34" s="76">
        <v>0</v>
      </c>
      <c r="AP34" s="76">
        <v>0</v>
      </c>
      <c r="AQ34" s="76">
        <v>0</v>
      </c>
      <c r="AR34" s="76">
        <v>0</v>
      </c>
      <c r="AS34" s="76">
        <v>0</v>
      </c>
      <c r="AT34" s="76">
        <v>0</v>
      </c>
      <c r="AU34" s="76">
        <v>0</v>
      </c>
      <c r="AV34" s="76">
        <v>0</v>
      </c>
      <c r="AW34" s="76">
        <v>0</v>
      </c>
      <c r="AX34" s="76">
        <v>0</v>
      </c>
      <c r="AY34" s="76">
        <v>0</v>
      </c>
      <c r="AZ34" s="76">
        <v>0</v>
      </c>
      <c r="BA34" s="76">
        <v>0</v>
      </c>
      <c r="BB34" s="76">
        <v>0</v>
      </c>
      <c r="BC34" s="76">
        <v>0</v>
      </c>
      <c r="BD34" s="76">
        <v>0</v>
      </c>
      <c r="BE34" s="76">
        <v>0</v>
      </c>
      <c r="BF34" s="76">
        <v>0</v>
      </c>
      <c r="BG34" s="76">
        <v>0</v>
      </c>
      <c r="BH34" s="76">
        <v>0</v>
      </c>
      <c r="BI34" s="76">
        <v>0</v>
      </c>
      <c r="BJ34" s="76">
        <v>0</v>
      </c>
      <c r="BK34" s="76">
        <v>0</v>
      </c>
      <c r="BL34" s="76">
        <v>0</v>
      </c>
      <c r="BM34" s="76">
        <v>0</v>
      </c>
      <c r="BN34" s="76">
        <v>0</v>
      </c>
      <c r="BO34" s="76">
        <v>0</v>
      </c>
      <c r="BP34" s="76">
        <v>0</v>
      </c>
      <c r="BQ34" s="76">
        <v>0</v>
      </c>
      <c r="BR34" s="76">
        <v>0</v>
      </c>
      <c r="BS34" s="76">
        <v>0</v>
      </c>
      <c r="BT34" s="76">
        <v>0</v>
      </c>
      <c r="BU34" s="76">
        <v>0</v>
      </c>
      <c r="BV34" s="76">
        <v>0</v>
      </c>
      <c r="BW34" s="76">
        <v>0</v>
      </c>
      <c r="BX34" s="76">
        <v>0</v>
      </c>
      <c r="BY34" s="76">
        <v>0</v>
      </c>
      <c r="BZ34" s="76">
        <v>0</v>
      </c>
      <c r="CA34" s="76">
        <v>0</v>
      </c>
      <c r="CB34" s="76">
        <v>0</v>
      </c>
      <c r="CC34" s="76">
        <v>0</v>
      </c>
      <c r="CD34" s="76">
        <v>0</v>
      </c>
      <c r="CE34" s="76">
        <v>0</v>
      </c>
      <c r="CF34" s="76">
        <v>0</v>
      </c>
      <c r="CG34" s="76">
        <v>0</v>
      </c>
      <c r="CH34" s="76">
        <v>0</v>
      </c>
      <c r="CI34" s="76">
        <v>0</v>
      </c>
      <c r="CJ34" s="76">
        <v>0</v>
      </c>
      <c r="CK34" s="76">
        <v>0</v>
      </c>
      <c r="CL34" s="76">
        <v>0</v>
      </c>
      <c r="CM34" s="76">
        <v>0</v>
      </c>
      <c r="CN34" s="76">
        <v>0</v>
      </c>
      <c r="CO34" s="76">
        <v>0</v>
      </c>
      <c r="CP34" s="76">
        <v>0</v>
      </c>
      <c r="CQ34" s="76">
        <v>0</v>
      </c>
      <c r="CR34" s="76">
        <v>0</v>
      </c>
      <c r="CS34" s="76">
        <v>0</v>
      </c>
      <c r="CT34" s="76">
        <v>0</v>
      </c>
      <c r="CU34" s="76">
        <v>0</v>
      </c>
      <c r="CV34" s="76">
        <v>0</v>
      </c>
      <c r="CW34" s="76">
        <v>0</v>
      </c>
      <c r="CX34" s="76">
        <v>0</v>
      </c>
      <c r="CY34" s="76">
        <v>0</v>
      </c>
      <c r="CZ34" s="76">
        <v>0</v>
      </c>
      <c r="DA34" s="76">
        <v>0</v>
      </c>
      <c r="DB34" s="76">
        <v>0</v>
      </c>
      <c r="DC34" s="76">
        <v>0</v>
      </c>
      <c r="DD34" s="76">
        <v>0</v>
      </c>
      <c r="DE34" s="76">
        <v>0</v>
      </c>
      <c r="DF34" s="76">
        <v>0</v>
      </c>
      <c r="DG34" s="76">
        <v>0</v>
      </c>
      <c r="DH34" s="76">
        <v>0</v>
      </c>
    </row>
    <row r="35" ht="20.1" customHeight="1" spans="1:112">
      <c r="A35" s="92" t="s">
        <v>16</v>
      </c>
      <c r="B35" s="92" t="s">
        <v>16</v>
      </c>
      <c r="C35" s="92" t="s">
        <v>16</v>
      </c>
      <c r="D35" s="92" t="s">
        <v>324</v>
      </c>
      <c r="E35" s="76">
        <f t="shared" si="0"/>
        <v>59600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59600</v>
      </c>
      <c r="U35" s="76">
        <v>9600</v>
      </c>
      <c r="V35" s="76">
        <v>0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76">
        <v>0</v>
      </c>
      <c r="AE35" s="76">
        <v>0</v>
      </c>
      <c r="AF35" s="76">
        <v>0</v>
      </c>
      <c r="AG35" s="76">
        <v>0</v>
      </c>
      <c r="AH35" s="76">
        <v>0</v>
      </c>
      <c r="AI35" s="76">
        <v>0</v>
      </c>
      <c r="AJ35" s="76">
        <v>0</v>
      </c>
      <c r="AK35" s="76">
        <v>0</v>
      </c>
      <c r="AL35" s="76">
        <v>0</v>
      </c>
      <c r="AM35" s="76">
        <v>0</v>
      </c>
      <c r="AN35" s="76">
        <v>50000</v>
      </c>
      <c r="AO35" s="76">
        <v>0</v>
      </c>
      <c r="AP35" s="76">
        <v>0</v>
      </c>
      <c r="AQ35" s="76">
        <v>0</v>
      </c>
      <c r="AR35" s="76">
        <v>0</v>
      </c>
      <c r="AS35" s="76">
        <v>0</v>
      </c>
      <c r="AT35" s="76">
        <v>0</v>
      </c>
      <c r="AU35" s="76">
        <v>0</v>
      </c>
      <c r="AV35" s="76">
        <v>0</v>
      </c>
      <c r="AW35" s="76">
        <v>0</v>
      </c>
      <c r="AX35" s="76">
        <v>0</v>
      </c>
      <c r="AY35" s="76">
        <v>0</v>
      </c>
      <c r="AZ35" s="76">
        <v>0</v>
      </c>
      <c r="BA35" s="76">
        <v>0</v>
      </c>
      <c r="BB35" s="76">
        <v>0</v>
      </c>
      <c r="BC35" s="76">
        <v>0</v>
      </c>
      <c r="BD35" s="76">
        <v>0</v>
      </c>
      <c r="BE35" s="76">
        <v>0</v>
      </c>
      <c r="BF35" s="76">
        <v>0</v>
      </c>
      <c r="BG35" s="76">
        <v>0</v>
      </c>
      <c r="BH35" s="76">
        <v>0</v>
      </c>
      <c r="BI35" s="76">
        <v>0</v>
      </c>
      <c r="BJ35" s="76">
        <v>0</v>
      </c>
      <c r="BK35" s="76">
        <v>0</v>
      </c>
      <c r="BL35" s="76">
        <v>0</v>
      </c>
      <c r="BM35" s="76">
        <v>0</v>
      </c>
      <c r="BN35" s="76">
        <v>0</v>
      </c>
      <c r="BO35" s="76">
        <v>0</v>
      </c>
      <c r="BP35" s="76">
        <v>0</v>
      </c>
      <c r="BQ35" s="76">
        <v>0</v>
      </c>
      <c r="BR35" s="76">
        <v>0</v>
      </c>
      <c r="BS35" s="76">
        <v>0</v>
      </c>
      <c r="BT35" s="76">
        <v>0</v>
      </c>
      <c r="BU35" s="76">
        <v>0</v>
      </c>
      <c r="BV35" s="76">
        <v>0</v>
      </c>
      <c r="BW35" s="76">
        <v>0</v>
      </c>
      <c r="BX35" s="76">
        <v>0</v>
      </c>
      <c r="BY35" s="76">
        <v>0</v>
      </c>
      <c r="BZ35" s="76">
        <v>0</v>
      </c>
      <c r="CA35" s="76">
        <v>0</v>
      </c>
      <c r="CB35" s="76">
        <v>0</v>
      </c>
      <c r="CC35" s="76">
        <v>0</v>
      </c>
      <c r="CD35" s="76">
        <v>0</v>
      </c>
      <c r="CE35" s="76">
        <v>0</v>
      </c>
      <c r="CF35" s="76">
        <v>0</v>
      </c>
      <c r="CG35" s="76">
        <v>0</v>
      </c>
      <c r="CH35" s="76">
        <v>0</v>
      </c>
      <c r="CI35" s="76">
        <v>0</v>
      </c>
      <c r="CJ35" s="76">
        <v>0</v>
      </c>
      <c r="CK35" s="76">
        <v>0</v>
      </c>
      <c r="CL35" s="76">
        <v>0</v>
      </c>
      <c r="CM35" s="76">
        <v>0</v>
      </c>
      <c r="CN35" s="76">
        <v>0</v>
      </c>
      <c r="CO35" s="76">
        <v>0</v>
      </c>
      <c r="CP35" s="76">
        <v>0</v>
      </c>
      <c r="CQ35" s="76">
        <v>0</v>
      </c>
      <c r="CR35" s="76">
        <v>0</v>
      </c>
      <c r="CS35" s="76">
        <v>0</v>
      </c>
      <c r="CT35" s="76">
        <v>0</v>
      </c>
      <c r="CU35" s="76">
        <v>0</v>
      </c>
      <c r="CV35" s="76">
        <v>0</v>
      </c>
      <c r="CW35" s="76">
        <v>0</v>
      </c>
      <c r="CX35" s="76">
        <v>0</v>
      </c>
      <c r="CY35" s="76">
        <v>0</v>
      </c>
      <c r="CZ35" s="76">
        <v>0</v>
      </c>
      <c r="DA35" s="76">
        <v>0</v>
      </c>
      <c r="DB35" s="76">
        <v>0</v>
      </c>
      <c r="DC35" s="76">
        <v>0</v>
      </c>
      <c r="DD35" s="76">
        <v>0</v>
      </c>
      <c r="DE35" s="76">
        <v>0</v>
      </c>
      <c r="DF35" s="76">
        <v>0</v>
      </c>
      <c r="DG35" s="76">
        <v>0</v>
      </c>
      <c r="DH35" s="76">
        <v>0</v>
      </c>
    </row>
    <row r="36" ht="20.1" customHeight="1" spans="1:112">
      <c r="A36" s="92" t="s">
        <v>16</v>
      </c>
      <c r="B36" s="92" t="s">
        <v>16</v>
      </c>
      <c r="C36" s="92" t="s">
        <v>16</v>
      </c>
      <c r="D36" s="92" t="s">
        <v>115</v>
      </c>
      <c r="E36" s="76">
        <f t="shared" si="0"/>
        <v>59600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59600</v>
      </c>
      <c r="U36" s="76">
        <v>9600</v>
      </c>
      <c r="V36" s="76">
        <v>0</v>
      </c>
      <c r="W36" s="76">
        <v>0</v>
      </c>
      <c r="X36" s="76">
        <v>0</v>
      </c>
      <c r="Y36" s="76">
        <v>0</v>
      </c>
      <c r="Z36" s="76">
        <v>0</v>
      </c>
      <c r="AA36" s="76">
        <v>0</v>
      </c>
      <c r="AB36" s="76">
        <v>0</v>
      </c>
      <c r="AC36" s="76">
        <v>0</v>
      </c>
      <c r="AD36" s="76">
        <v>0</v>
      </c>
      <c r="AE36" s="76">
        <v>0</v>
      </c>
      <c r="AF36" s="76">
        <v>0</v>
      </c>
      <c r="AG36" s="76">
        <v>0</v>
      </c>
      <c r="AH36" s="76">
        <v>0</v>
      </c>
      <c r="AI36" s="76">
        <v>0</v>
      </c>
      <c r="AJ36" s="76">
        <v>0</v>
      </c>
      <c r="AK36" s="76">
        <v>0</v>
      </c>
      <c r="AL36" s="76">
        <v>0</v>
      </c>
      <c r="AM36" s="76">
        <v>0</v>
      </c>
      <c r="AN36" s="76">
        <v>50000</v>
      </c>
      <c r="AO36" s="76">
        <v>0</v>
      </c>
      <c r="AP36" s="76">
        <v>0</v>
      </c>
      <c r="AQ36" s="76">
        <v>0</v>
      </c>
      <c r="AR36" s="76">
        <v>0</v>
      </c>
      <c r="AS36" s="76">
        <v>0</v>
      </c>
      <c r="AT36" s="76">
        <v>0</v>
      </c>
      <c r="AU36" s="76">
        <v>0</v>
      </c>
      <c r="AV36" s="76">
        <v>0</v>
      </c>
      <c r="AW36" s="76">
        <v>0</v>
      </c>
      <c r="AX36" s="76">
        <v>0</v>
      </c>
      <c r="AY36" s="76">
        <v>0</v>
      </c>
      <c r="AZ36" s="76">
        <v>0</v>
      </c>
      <c r="BA36" s="76">
        <v>0</v>
      </c>
      <c r="BB36" s="76">
        <v>0</v>
      </c>
      <c r="BC36" s="76">
        <v>0</v>
      </c>
      <c r="BD36" s="76">
        <v>0</v>
      </c>
      <c r="BE36" s="76">
        <v>0</v>
      </c>
      <c r="BF36" s="76">
        <v>0</v>
      </c>
      <c r="BG36" s="76">
        <v>0</v>
      </c>
      <c r="BH36" s="76">
        <v>0</v>
      </c>
      <c r="BI36" s="76">
        <v>0</v>
      </c>
      <c r="BJ36" s="76">
        <v>0</v>
      </c>
      <c r="BK36" s="76">
        <v>0</v>
      </c>
      <c r="BL36" s="76">
        <v>0</v>
      </c>
      <c r="BM36" s="76">
        <v>0</v>
      </c>
      <c r="BN36" s="76">
        <v>0</v>
      </c>
      <c r="BO36" s="76">
        <v>0</v>
      </c>
      <c r="BP36" s="76">
        <v>0</v>
      </c>
      <c r="BQ36" s="76">
        <v>0</v>
      </c>
      <c r="BR36" s="76">
        <v>0</v>
      </c>
      <c r="BS36" s="76">
        <v>0</v>
      </c>
      <c r="BT36" s="76">
        <v>0</v>
      </c>
      <c r="BU36" s="76">
        <v>0</v>
      </c>
      <c r="BV36" s="76">
        <v>0</v>
      </c>
      <c r="BW36" s="76">
        <v>0</v>
      </c>
      <c r="BX36" s="76">
        <v>0</v>
      </c>
      <c r="BY36" s="76">
        <v>0</v>
      </c>
      <c r="BZ36" s="76">
        <v>0</v>
      </c>
      <c r="CA36" s="76">
        <v>0</v>
      </c>
      <c r="CB36" s="76">
        <v>0</v>
      </c>
      <c r="CC36" s="76">
        <v>0</v>
      </c>
      <c r="CD36" s="76">
        <v>0</v>
      </c>
      <c r="CE36" s="76">
        <v>0</v>
      </c>
      <c r="CF36" s="76">
        <v>0</v>
      </c>
      <c r="CG36" s="76">
        <v>0</v>
      </c>
      <c r="CH36" s="76">
        <v>0</v>
      </c>
      <c r="CI36" s="76">
        <v>0</v>
      </c>
      <c r="CJ36" s="76">
        <v>0</v>
      </c>
      <c r="CK36" s="76">
        <v>0</v>
      </c>
      <c r="CL36" s="76">
        <v>0</v>
      </c>
      <c r="CM36" s="76">
        <v>0</v>
      </c>
      <c r="CN36" s="76">
        <v>0</v>
      </c>
      <c r="CO36" s="76">
        <v>0</v>
      </c>
      <c r="CP36" s="76">
        <v>0</v>
      </c>
      <c r="CQ36" s="76">
        <v>0</v>
      </c>
      <c r="CR36" s="76">
        <v>0</v>
      </c>
      <c r="CS36" s="76">
        <v>0</v>
      </c>
      <c r="CT36" s="76">
        <v>0</v>
      </c>
      <c r="CU36" s="76">
        <v>0</v>
      </c>
      <c r="CV36" s="76">
        <v>0</v>
      </c>
      <c r="CW36" s="76">
        <v>0</v>
      </c>
      <c r="CX36" s="76">
        <v>0</v>
      </c>
      <c r="CY36" s="76">
        <v>0</v>
      </c>
      <c r="CZ36" s="76">
        <v>0</v>
      </c>
      <c r="DA36" s="76">
        <v>0</v>
      </c>
      <c r="DB36" s="76">
        <v>0</v>
      </c>
      <c r="DC36" s="76">
        <v>0</v>
      </c>
      <c r="DD36" s="76">
        <v>0</v>
      </c>
      <c r="DE36" s="76">
        <v>0</v>
      </c>
      <c r="DF36" s="76">
        <v>0</v>
      </c>
      <c r="DG36" s="76">
        <v>0</v>
      </c>
      <c r="DH36" s="76">
        <v>0</v>
      </c>
    </row>
    <row r="37" ht="20.1" customHeight="1" spans="1:112">
      <c r="A37" s="92" t="s">
        <v>114</v>
      </c>
      <c r="B37" s="92" t="s">
        <v>104</v>
      </c>
      <c r="C37" s="92" t="s">
        <v>85</v>
      </c>
      <c r="D37" s="92" t="s">
        <v>325</v>
      </c>
      <c r="E37" s="76">
        <f t="shared" si="0"/>
        <v>59600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59600</v>
      </c>
      <c r="U37" s="76">
        <v>9600</v>
      </c>
      <c r="V37" s="76">
        <v>0</v>
      </c>
      <c r="W37" s="76">
        <v>0</v>
      </c>
      <c r="X37" s="76">
        <v>0</v>
      </c>
      <c r="Y37" s="76">
        <v>0</v>
      </c>
      <c r="Z37" s="76">
        <v>0</v>
      </c>
      <c r="AA37" s="76">
        <v>0</v>
      </c>
      <c r="AB37" s="76">
        <v>0</v>
      </c>
      <c r="AC37" s="76">
        <v>0</v>
      </c>
      <c r="AD37" s="76">
        <v>0</v>
      </c>
      <c r="AE37" s="76">
        <v>0</v>
      </c>
      <c r="AF37" s="76">
        <v>0</v>
      </c>
      <c r="AG37" s="76">
        <v>0</v>
      </c>
      <c r="AH37" s="76">
        <v>0</v>
      </c>
      <c r="AI37" s="76">
        <v>0</v>
      </c>
      <c r="AJ37" s="76">
        <v>0</v>
      </c>
      <c r="AK37" s="76">
        <v>0</v>
      </c>
      <c r="AL37" s="76">
        <v>0</v>
      </c>
      <c r="AM37" s="76">
        <v>0</v>
      </c>
      <c r="AN37" s="76">
        <v>50000</v>
      </c>
      <c r="AO37" s="76">
        <v>0</v>
      </c>
      <c r="AP37" s="76">
        <v>0</v>
      </c>
      <c r="AQ37" s="76">
        <v>0</v>
      </c>
      <c r="AR37" s="76">
        <v>0</v>
      </c>
      <c r="AS37" s="76">
        <v>0</v>
      </c>
      <c r="AT37" s="76">
        <v>0</v>
      </c>
      <c r="AU37" s="76">
        <v>0</v>
      </c>
      <c r="AV37" s="76">
        <v>0</v>
      </c>
      <c r="AW37" s="76">
        <v>0</v>
      </c>
      <c r="AX37" s="76">
        <v>0</v>
      </c>
      <c r="AY37" s="76">
        <v>0</v>
      </c>
      <c r="AZ37" s="76">
        <v>0</v>
      </c>
      <c r="BA37" s="76">
        <v>0</v>
      </c>
      <c r="BB37" s="76">
        <v>0</v>
      </c>
      <c r="BC37" s="76">
        <v>0</v>
      </c>
      <c r="BD37" s="76">
        <v>0</v>
      </c>
      <c r="BE37" s="76">
        <v>0</v>
      </c>
      <c r="BF37" s="76">
        <v>0</v>
      </c>
      <c r="BG37" s="76">
        <v>0</v>
      </c>
      <c r="BH37" s="76">
        <v>0</v>
      </c>
      <c r="BI37" s="76">
        <v>0</v>
      </c>
      <c r="BJ37" s="76">
        <v>0</v>
      </c>
      <c r="BK37" s="76">
        <v>0</v>
      </c>
      <c r="BL37" s="76">
        <v>0</v>
      </c>
      <c r="BM37" s="76">
        <v>0</v>
      </c>
      <c r="BN37" s="76">
        <v>0</v>
      </c>
      <c r="BO37" s="76">
        <v>0</v>
      </c>
      <c r="BP37" s="76">
        <v>0</v>
      </c>
      <c r="BQ37" s="76">
        <v>0</v>
      </c>
      <c r="BR37" s="76">
        <v>0</v>
      </c>
      <c r="BS37" s="76">
        <v>0</v>
      </c>
      <c r="BT37" s="76">
        <v>0</v>
      </c>
      <c r="BU37" s="76">
        <v>0</v>
      </c>
      <c r="BV37" s="76">
        <v>0</v>
      </c>
      <c r="BW37" s="76">
        <v>0</v>
      </c>
      <c r="BX37" s="76">
        <v>0</v>
      </c>
      <c r="BY37" s="76">
        <v>0</v>
      </c>
      <c r="BZ37" s="76">
        <v>0</v>
      </c>
      <c r="CA37" s="76">
        <v>0</v>
      </c>
      <c r="CB37" s="76">
        <v>0</v>
      </c>
      <c r="CC37" s="76">
        <v>0</v>
      </c>
      <c r="CD37" s="76">
        <v>0</v>
      </c>
      <c r="CE37" s="76">
        <v>0</v>
      </c>
      <c r="CF37" s="76">
        <v>0</v>
      </c>
      <c r="CG37" s="76">
        <v>0</v>
      </c>
      <c r="CH37" s="76">
        <v>0</v>
      </c>
      <c r="CI37" s="76">
        <v>0</v>
      </c>
      <c r="CJ37" s="76">
        <v>0</v>
      </c>
      <c r="CK37" s="76">
        <v>0</v>
      </c>
      <c r="CL37" s="76">
        <v>0</v>
      </c>
      <c r="CM37" s="76">
        <v>0</v>
      </c>
      <c r="CN37" s="76">
        <v>0</v>
      </c>
      <c r="CO37" s="76">
        <v>0</v>
      </c>
      <c r="CP37" s="76">
        <v>0</v>
      </c>
      <c r="CQ37" s="76">
        <v>0</v>
      </c>
      <c r="CR37" s="76">
        <v>0</v>
      </c>
      <c r="CS37" s="76">
        <v>0</v>
      </c>
      <c r="CT37" s="76">
        <v>0</v>
      </c>
      <c r="CU37" s="76">
        <v>0</v>
      </c>
      <c r="CV37" s="76">
        <v>0</v>
      </c>
      <c r="CW37" s="76">
        <v>0</v>
      </c>
      <c r="CX37" s="76">
        <v>0</v>
      </c>
      <c r="CY37" s="76">
        <v>0</v>
      </c>
      <c r="CZ37" s="76">
        <v>0</v>
      </c>
      <c r="DA37" s="76">
        <v>0</v>
      </c>
      <c r="DB37" s="76">
        <v>0</v>
      </c>
      <c r="DC37" s="76">
        <v>0</v>
      </c>
      <c r="DD37" s="76">
        <v>0</v>
      </c>
      <c r="DE37" s="76">
        <v>0</v>
      </c>
      <c r="DF37" s="76">
        <v>0</v>
      </c>
      <c r="DG37" s="76">
        <v>0</v>
      </c>
      <c r="DH37" s="76">
        <v>0</v>
      </c>
    </row>
    <row r="38" ht="20.1" customHeight="1" spans="1:112">
      <c r="A38" s="92" t="s">
        <v>16</v>
      </c>
      <c r="B38" s="92" t="s">
        <v>16</v>
      </c>
      <c r="C38" s="92" t="s">
        <v>16</v>
      </c>
      <c r="D38" s="92" t="s">
        <v>326</v>
      </c>
      <c r="E38" s="76">
        <f t="shared" si="0"/>
        <v>601840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6">
        <v>60000</v>
      </c>
      <c r="U38" s="76">
        <v>60000</v>
      </c>
      <c r="V38" s="76">
        <v>0</v>
      </c>
      <c r="W38" s="76">
        <v>0</v>
      </c>
      <c r="X38" s="76">
        <v>0</v>
      </c>
      <c r="Y38" s="76">
        <v>0</v>
      </c>
      <c r="Z38" s="76">
        <v>0</v>
      </c>
      <c r="AA38" s="76">
        <v>0</v>
      </c>
      <c r="AB38" s="76">
        <v>0</v>
      </c>
      <c r="AC38" s="76">
        <v>0</v>
      </c>
      <c r="AD38" s="76">
        <v>0</v>
      </c>
      <c r="AE38" s="76">
        <v>0</v>
      </c>
      <c r="AF38" s="76">
        <v>0</v>
      </c>
      <c r="AG38" s="76">
        <v>0</v>
      </c>
      <c r="AH38" s="76">
        <v>0</v>
      </c>
      <c r="AI38" s="76">
        <v>0</v>
      </c>
      <c r="AJ38" s="76">
        <v>0</v>
      </c>
      <c r="AK38" s="76">
        <v>0</v>
      </c>
      <c r="AL38" s="76">
        <v>0</v>
      </c>
      <c r="AM38" s="76">
        <v>0</v>
      </c>
      <c r="AN38" s="76">
        <v>0</v>
      </c>
      <c r="AO38" s="76">
        <v>0</v>
      </c>
      <c r="AP38" s="76">
        <v>0</v>
      </c>
      <c r="AQ38" s="76">
        <v>0</v>
      </c>
      <c r="AR38" s="76">
        <v>0</v>
      </c>
      <c r="AS38" s="76">
        <v>0</v>
      </c>
      <c r="AT38" s="76">
        <v>0</v>
      </c>
      <c r="AU38" s="76">
        <v>0</v>
      </c>
      <c r="AV38" s="76">
        <v>541840</v>
      </c>
      <c r="AW38" s="76">
        <v>0</v>
      </c>
      <c r="AX38" s="76">
        <v>0</v>
      </c>
      <c r="AY38" s="76">
        <v>0</v>
      </c>
      <c r="AZ38" s="76">
        <v>0</v>
      </c>
      <c r="BA38" s="76">
        <v>541840</v>
      </c>
      <c r="BB38" s="76">
        <v>0</v>
      </c>
      <c r="BC38" s="76">
        <v>0</v>
      </c>
      <c r="BD38" s="76">
        <v>0</v>
      </c>
      <c r="BE38" s="76">
        <v>0</v>
      </c>
      <c r="BF38" s="76">
        <v>0</v>
      </c>
      <c r="BG38" s="76">
        <v>0</v>
      </c>
      <c r="BH38" s="76">
        <v>0</v>
      </c>
      <c r="BI38" s="76">
        <v>0</v>
      </c>
      <c r="BJ38" s="76">
        <v>0</v>
      </c>
      <c r="BK38" s="76">
        <v>0</v>
      </c>
      <c r="BL38" s="76">
        <v>0</v>
      </c>
      <c r="BM38" s="76">
        <v>0</v>
      </c>
      <c r="BN38" s="76">
        <v>0</v>
      </c>
      <c r="BO38" s="76">
        <v>0</v>
      </c>
      <c r="BP38" s="76">
        <v>0</v>
      </c>
      <c r="BQ38" s="76">
        <v>0</v>
      </c>
      <c r="BR38" s="76">
        <v>0</v>
      </c>
      <c r="BS38" s="76">
        <v>0</v>
      </c>
      <c r="BT38" s="76">
        <v>0</v>
      </c>
      <c r="BU38" s="76">
        <v>0</v>
      </c>
      <c r="BV38" s="76">
        <v>0</v>
      </c>
      <c r="BW38" s="76">
        <v>0</v>
      </c>
      <c r="BX38" s="76">
        <v>0</v>
      </c>
      <c r="BY38" s="76">
        <v>0</v>
      </c>
      <c r="BZ38" s="76">
        <v>0</v>
      </c>
      <c r="CA38" s="76">
        <v>0</v>
      </c>
      <c r="CB38" s="76">
        <v>0</v>
      </c>
      <c r="CC38" s="76">
        <v>0</v>
      </c>
      <c r="CD38" s="76">
        <v>0</v>
      </c>
      <c r="CE38" s="76">
        <v>0</v>
      </c>
      <c r="CF38" s="76">
        <v>0</v>
      </c>
      <c r="CG38" s="76">
        <v>0</v>
      </c>
      <c r="CH38" s="76">
        <v>0</v>
      </c>
      <c r="CI38" s="76">
        <v>0</v>
      </c>
      <c r="CJ38" s="76">
        <v>0</v>
      </c>
      <c r="CK38" s="76">
        <v>0</v>
      </c>
      <c r="CL38" s="76">
        <v>0</v>
      </c>
      <c r="CM38" s="76">
        <v>0</v>
      </c>
      <c r="CN38" s="76">
        <v>0</v>
      </c>
      <c r="CO38" s="76">
        <v>0</v>
      </c>
      <c r="CP38" s="76">
        <v>0</v>
      </c>
      <c r="CQ38" s="76">
        <v>0</v>
      </c>
      <c r="CR38" s="76">
        <v>0</v>
      </c>
      <c r="CS38" s="76">
        <v>0</v>
      </c>
      <c r="CT38" s="76">
        <v>0</v>
      </c>
      <c r="CU38" s="76">
        <v>0</v>
      </c>
      <c r="CV38" s="76">
        <v>0</v>
      </c>
      <c r="CW38" s="76">
        <v>0</v>
      </c>
      <c r="CX38" s="76">
        <v>0</v>
      </c>
      <c r="CY38" s="76">
        <v>0</v>
      </c>
      <c r="CZ38" s="76">
        <v>0</v>
      </c>
      <c r="DA38" s="76">
        <v>0</v>
      </c>
      <c r="DB38" s="76">
        <v>0</v>
      </c>
      <c r="DC38" s="76">
        <v>0</v>
      </c>
      <c r="DD38" s="76">
        <v>0</v>
      </c>
      <c r="DE38" s="76">
        <v>0</v>
      </c>
      <c r="DF38" s="76">
        <v>0</v>
      </c>
      <c r="DG38" s="76">
        <v>0</v>
      </c>
      <c r="DH38" s="76">
        <v>0</v>
      </c>
    </row>
    <row r="39" ht="20.1" customHeight="1" spans="1:112">
      <c r="A39" s="92" t="s">
        <v>16</v>
      </c>
      <c r="B39" s="92" t="s">
        <v>16</v>
      </c>
      <c r="C39" s="92" t="s">
        <v>16</v>
      </c>
      <c r="D39" s="92" t="s">
        <v>327</v>
      </c>
      <c r="E39" s="76">
        <f t="shared" si="0"/>
        <v>601840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76">
        <v>60000</v>
      </c>
      <c r="U39" s="76">
        <v>60000</v>
      </c>
      <c r="V39" s="76">
        <v>0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0</v>
      </c>
      <c r="AD39" s="76">
        <v>0</v>
      </c>
      <c r="AE39" s="76">
        <v>0</v>
      </c>
      <c r="AF39" s="76">
        <v>0</v>
      </c>
      <c r="AG39" s="76">
        <v>0</v>
      </c>
      <c r="AH39" s="76">
        <v>0</v>
      </c>
      <c r="AI39" s="76">
        <v>0</v>
      </c>
      <c r="AJ39" s="76">
        <v>0</v>
      </c>
      <c r="AK39" s="76">
        <v>0</v>
      </c>
      <c r="AL39" s="76">
        <v>0</v>
      </c>
      <c r="AM39" s="76">
        <v>0</v>
      </c>
      <c r="AN39" s="76">
        <v>0</v>
      </c>
      <c r="AO39" s="76">
        <v>0</v>
      </c>
      <c r="AP39" s="76">
        <v>0</v>
      </c>
      <c r="AQ39" s="76">
        <v>0</v>
      </c>
      <c r="AR39" s="76">
        <v>0</v>
      </c>
      <c r="AS39" s="76">
        <v>0</v>
      </c>
      <c r="AT39" s="76">
        <v>0</v>
      </c>
      <c r="AU39" s="76">
        <v>0</v>
      </c>
      <c r="AV39" s="76">
        <v>541840</v>
      </c>
      <c r="AW39" s="76">
        <v>0</v>
      </c>
      <c r="AX39" s="76">
        <v>0</v>
      </c>
      <c r="AY39" s="76">
        <v>0</v>
      </c>
      <c r="AZ39" s="76">
        <v>0</v>
      </c>
      <c r="BA39" s="76">
        <v>541840</v>
      </c>
      <c r="BB39" s="76">
        <v>0</v>
      </c>
      <c r="BC39" s="76">
        <v>0</v>
      </c>
      <c r="BD39" s="76">
        <v>0</v>
      </c>
      <c r="BE39" s="76">
        <v>0</v>
      </c>
      <c r="BF39" s="76">
        <v>0</v>
      </c>
      <c r="BG39" s="76">
        <v>0</v>
      </c>
      <c r="BH39" s="76">
        <v>0</v>
      </c>
      <c r="BI39" s="76">
        <v>0</v>
      </c>
      <c r="BJ39" s="76">
        <v>0</v>
      </c>
      <c r="BK39" s="76">
        <v>0</v>
      </c>
      <c r="BL39" s="76">
        <v>0</v>
      </c>
      <c r="BM39" s="76">
        <v>0</v>
      </c>
      <c r="BN39" s="76">
        <v>0</v>
      </c>
      <c r="BO39" s="76">
        <v>0</v>
      </c>
      <c r="BP39" s="76">
        <v>0</v>
      </c>
      <c r="BQ39" s="76">
        <v>0</v>
      </c>
      <c r="BR39" s="76">
        <v>0</v>
      </c>
      <c r="BS39" s="76">
        <v>0</v>
      </c>
      <c r="BT39" s="76">
        <v>0</v>
      </c>
      <c r="BU39" s="76">
        <v>0</v>
      </c>
      <c r="BV39" s="76">
        <v>0</v>
      </c>
      <c r="BW39" s="76">
        <v>0</v>
      </c>
      <c r="BX39" s="76">
        <v>0</v>
      </c>
      <c r="BY39" s="76">
        <v>0</v>
      </c>
      <c r="BZ39" s="76">
        <v>0</v>
      </c>
      <c r="CA39" s="76">
        <v>0</v>
      </c>
      <c r="CB39" s="76">
        <v>0</v>
      </c>
      <c r="CC39" s="76">
        <v>0</v>
      </c>
      <c r="CD39" s="76">
        <v>0</v>
      </c>
      <c r="CE39" s="76">
        <v>0</v>
      </c>
      <c r="CF39" s="76">
        <v>0</v>
      </c>
      <c r="CG39" s="76">
        <v>0</v>
      </c>
      <c r="CH39" s="76">
        <v>0</v>
      </c>
      <c r="CI39" s="76">
        <v>0</v>
      </c>
      <c r="CJ39" s="76">
        <v>0</v>
      </c>
      <c r="CK39" s="76">
        <v>0</v>
      </c>
      <c r="CL39" s="76">
        <v>0</v>
      </c>
      <c r="CM39" s="76">
        <v>0</v>
      </c>
      <c r="CN39" s="76">
        <v>0</v>
      </c>
      <c r="CO39" s="76">
        <v>0</v>
      </c>
      <c r="CP39" s="76">
        <v>0</v>
      </c>
      <c r="CQ39" s="76">
        <v>0</v>
      </c>
      <c r="CR39" s="76">
        <v>0</v>
      </c>
      <c r="CS39" s="76">
        <v>0</v>
      </c>
      <c r="CT39" s="76">
        <v>0</v>
      </c>
      <c r="CU39" s="76">
        <v>0</v>
      </c>
      <c r="CV39" s="76">
        <v>0</v>
      </c>
      <c r="CW39" s="76">
        <v>0</v>
      </c>
      <c r="CX39" s="76">
        <v>0</v>
      </c>
      <c r="CY39" s="76">
        <v>0</v>
      </c>
      <c r="CZ39" s="76">
        <v>0</v>
      </c>
      <c r="DA39" s="76">
        <v>0</v>
      </c>
      <c r="DB39" s="76">
        <v>0</v>
      </c>
      <c r="DC39" s="76">
        <v>0</v>
      </c>
      <c r="DD39" s="76">
        <v>0</v>
      </c>
      <c r="DE39" s="76">
        <v>0</v>
      </c>
      <c r="DF39" s="76">
        <v>0</v>
      </c>
      <c r="DG39" s="76">
        <v>0</v>
      </c>
      <c r="DH39" s="76">
        <v>0</v>
      </c>
    </row>
    <row r="40" ht="20.1" customHeight="1" spans="1:112">
      <c r="A40" s="92" t="s">
        <v>116</v>
      </c>
      <c r="B40" s="92" t="s">
        <v>90</v>
      </c>
      <c r="C40" s="92" t="s">
        <v>104</v>
      </c>
      <c r="D40" s="92" t="s">
        <v>328</v>
      </c>
      <c r="E40" s="76">
        <f t="shared" si="0"/>
        <v>601840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76">
        <v>0</v>
      </c>
      <c r="T40" s="76">
        <v>60000</v>
      </c>
      <c r="U40" s="76">
        <v>60000</v>
      </c>
      <c r="V40" s="76">
        <v>0</v>
      </c>
      <c r="W40" s="7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0</v>
      </c>
      <c r="AC40" s="76">
        <v>0</v>
      </c>
      <c r="AD40" s="76">
        <v>0</v>
      </c>
      <c r="AE40" s="76">
        <v>0</v>
      </c>
      <c r="AF40" s="76">
        <v>0</v>
      </c>
      <c r="AG40" s="76">
        <v>0</v>
      </c>
      <c r="AH40" s="76">
        <v>0</v>
      </c>
      <c r="AI40" s="76">
        <v>0</v>
      </c>
      <c r="AJ40" s="76">
        <v>0</v>
      </c>
      <c r="AK40" s="76">
        <v>0</v>
      </c>
      <c r="AL40" s="76">
        <v>0</v>
      </c>
      <c r="AM40" s="76">
        <v>0</v>
      </c>
      <c r="AN40" s="76">
        <v>0</v>
      </c>
      <c r="AO40" s="76">
        <v>0</v>
      </c>
      <c r="AP40" s="76">
        <v>0</v>
      </c>
      <c r="AQ40" s="76">
        <v>0</v>
      </c>
      <c r="AR40" s="76">
        <v>0</v>
      </c>
      <c r="AS40" s="76">
        <v>0</v>
      </c>
      <c r="AT40" s="76">
        <v>0</v>
      </c>
      <c r="AU40" s="76">
        <v>0</v>
      </c>
      <c r="AV40" s="76">
        <v>541840</v>
      </c>
      <c r="AW40" s="76">
        <v>0</v>
      </c>
      <c r="AX40" s="76">
        <v>0</v>
      </c>
      <c r="AY40" s="76">
        <v>0</v>
      </c>
      <c r="AZ40" s="76">
        <v>0</v>
      </c>
      <c r="BA40" s="76">
        <v>541840</v>
      </c>
      <c r="BB40" s="76">
        <v>0</v>
      </c>
      <c r="BC40" s="76">
        <v>0</v>
      </c>
      <c r="BD40" s="76">
        <v>0</v>
      </c>
      <c r="BE40" s="76">
        <v>0</v>
      </c>
      <c r="BF40" s="76">
        <v>0</v>
      </c>
      <c r="BG40" s="76">
        <v>0</v>
      </c>
      <c r="BH40" s="76">
        <v>0</v>
      </c>
      <c r="BI40" s="76">
        <v>0</v>
      </c>
      <c r="BJ40" s="76">
        <v>0</v>
      </c>
      <c r="BK40" s="76">
        <v>0</v>
      </c>
      <c r="BL40" s="76">
        <v>0</v>
      </c>
      <c r="BM40" s="76">
        <v>0</v>
      </c>
      <c r="BN40" s="76">
        <v>0</v>
      </c>
      <c r="BO40" s="76">
        <v>0</v>
      </c>
      <c r="BP40" s="76">
        <v>0</v>
      </c>
      <c r="BQ40" s="76">
        <v>0</v>
      </c>
      <c r="BR40" s="76">
        <v>0</v>
      </c>
      <c r="BS40" s="76">
        <v>0</v>
      </c>
      <c r="BT40" s="76">
        <v>0</v>
      </c>
      <c r="BU40" s="76">
        <v>0</v>
      </c>
      <c r="BV40" s="76">
        <v>0</v>
      </c>
      <c r="BW40" s="76">
        <v>0</v>
      </c>
      <c r="BX40" s="76">
        <v>0</v>
      </c>
      <c r="BY40" s="76">
        <v>0</v>
      </c>
      <c r="BZ40" s="76">
        <v>0</v>
      </c>
      <c r="CA40" s="76">
        <v>0</v>
      </c>
      <c r="CB40" s="76">
        <v>0</v>
      </c>
      <c r="CC40" s="76">
        <v>0</v>
      </c>
      <c r="CD40" s="76">
        <v>0</v>
      </c>
      <c r="CE40" s="76">
        <v>0</v>
      </c>
      <c r="CF40" s="76">
        <v>0</v>
      </c>
      <c r="CG40" s="76">
        <v>0</v>
      </c>
      <c r="CH40" s="76">
        <v>0</v>
      </c>
      <c r="CI40" s="76">
        <v>0</v>
      </c>
      <c r="CJ40" s="76">
        <v>0</v>
      </c>
      <c r="CK40" s="76">
        <v>0</v>
      </c>
      <c r="CL40" s="76">
        <v>0</v>
      </c>
      <c r="CM40" s="76">
        <v>0</v>
      </c>
      <c r="CN40" s="76">
        <v>0</v>
      </c>
      <c r="CO40" s="76">
        <v>0</v>
      </c>
      <c r="CP40" s="76">
        <v>0</v>
      </c>
      <c r="CQ40" s="76">
        <v>0</v>
      </c>
      <c r="CR40" s="76">
        <v>0</v>
      </c>
      <c r="CS40" s="76">
        <v>0</v>
      </c>
      <c r="CT40" s="76">
        <v>0</v>
      </c>
      <c r="CU40" s="76">
        <v>0</v>
      </c>
      <c r="CV40" s="76">
        <v>0</v>
      </c>
      <c r="CW40" s="76">
        <v>0</v>
      </c>
      <c r="CX40" s="76">
        <v>0</v>
      </c>
      <c r="CY40" s="76">
        <v>0</v>
      </c>
      <c r="CZ40" s="76">
        <v>0</v>
      </c>
      <c r="DA40" s="76">
        <v>0</v>
      </c>
      <c r="DB40" s="76">
        <v>0</v>
      </c>
      <c r="DC40" s="76">
        <v>0</v>
      </c>
      <c r="DD40" s="76">
        <v>0</v>
      </c>
      <c r="DE40" s="76">
        <v>0</v>
      </c>
      <c r="DF40" s="76">
        <v>0</v>
      </c>
      <c r="DG40" s="76">
        <v>0</v>
      </c>
      <c r="DH40" s="76">
        <v>0</v>
      </c>
    </row>
    <row r="41" ht="20.1" customHeight="1" spans="1:112">
      <c r="A41" s="92" t="s">
        <v>16</v>
      </c>
      <c r="B41" s="92" t="s">
        <v>16</v>
      </c>
      <c r="C41" s="92" t="s">
        <v>16</v>
      </c>
      <c r="D41" s="92" t="s">
        <v>329</v>
      </c>
      <c r="E41" s="76">
        <f t="shared" si="0"/>
        <v>351883.54</v>
      </c>
      <c r="F41" s="76">
        <v>351883.54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351883.54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0</v>
      </c>
      <c r="Y41" s="76">
        <v>0</v>
      </c>
      <c r="Z41" s="76">
        <v>0</v>
      </c>
      <c r="AA41" s="76">
        <v>0</v>
      </c>
      <c r="AB41" s="76">
        <v>0</v>
      </c>
      <c r="AC41" s="76">
        <v>0</v>
      </c>
      <c r="AD41" s="76">
        <v>0</v>
      </c>
      <c r="AE41" s="76">
        <v>0</v>
      </c>
      <c r="AF41" s="76">
        <v>0</v>
      </c>
      <c r="AG41" s="76">
        <v>0</v>
      </c>
      <c r="AH41" s="76">
        <v>0</v>
      </c>
      <c r="AI41" s="76">
        <v>0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6">
        <v>0</v>
      </c>
      <c r="AS41" s="76">
        <v>0</v>
      </c>
      <c r="AT41" s="76">
        <v>0</v>
      </c>
      <c r="AU41" s="76">
        <v>0</v>
      </c>
      <c r="AV41" s="76">
        <v>0</v>
      </c>
      <c r="AW41" s="76">
        <v>0</v>
      </c>
      <c r="AX41" s="76">
        <v>0</v>
      </c>
      <c r="AY41" s="76">
        <v>0</v>
      </c>
      <c r="AZ41" s="76">
        <v>0</v>
      </c>
      <c r="BA41" s="76">
        <v>0</v>
      </c>
      <c r="BB41" s="76">
        <v>0</v>
      </c>
      <c r="BC41" s="76">
        <v>0</v>
      </c>
      <c r="BD41" s="76">
        <v>0</v>
      </c>
      <c r="BE41" s="76">
        <v>0</v>
      </c>
      <c r="BF41" s="76">
        <v>0</v>
      </c>
      <c r="BG41" s="76">
        <v>0</v>
      </c>
      <c r="BH41" s="76">
        <v>0</v>
      </c>
      <c r="BI41" s="76">
        <v>0</v>
      </c>
      <c r="BJ41" s="76">
        <v>0</v>
      </c>
      <c r="BK41" s="76">
        <v>0</v>
      </c>
      <c r="BL41" s="76">
        <v>0</v>
      </c>
      <c r="BM41" s="76">
        <v>0</v>
      </c>
      <c r="BN41" s="76">
        <v>0</v>
      </c>
      <c r="BO41" s="76">
        <v>0</v>
      </c>
      <c r="BP41" s="76">
        <v>0</v>
      </c>
      <c r="BQ41" s="76">
        <v>0</v>
      </c>
      <c r="BR41" s="76">
        <v>0</v>
      </c>
      <c r="BS41" s="76">
        <v>0</v>
      </c>
      <c r="BT41" s="76">
        <v>0</v>
      </c>
      <c r="BU41" s="76">
        <v>0</v>
      </c>
      <c r="BV41" s="76">
        <v>0</v>
      </c>
      <c r="BW41" s="76">
        <v>0</v>
      </c>
      <c r="BX41" s="76">
        <v>0</v>
      </c>
      <c r="BY41" s="76">
        <v>0</v>
      </c>
      <c r="BZ41" s="76">
        <v>0</v>
      </c>
      <c r="CA41" s="76">
        <v>0</v>
      </c>
      <c r="CB41" s="76">
        <v>0</v>
      </c>
      <c r="CC41" s="76">
        <v>0</v>
      </c>
      <c r="CD41" s="76">
        <v>0</v>
      </c>
      <c r="CE41" s="76">
        <v>0</v>
      </c>
      <c r="CF41" s="76">
        <v>0</v>
      </c>
      <c r="CG41" s="76">
        <v>0</v>
      </c>
      <c r="CH41" s="76">
        <v>0</v>
      </c>
      <c r="CI41" s="76">
        <v>0</v>
      </c>
      <c r="CJ41" s="76">
        <v>0</v>
      </c>
      <c r="CK41" s="76">
        <v>0</v>
      </c>
      <c r="CL41" s="76">
        <v>0</v>
      </c>
      <c r="CM41" s="76">
        <v>0</v>
      </c>
      <c r="CN41" s="76">
        <v>0</v>
      </c>
      <c r="CO41" s="76">
        <v>0</v>
      </c>
      <c r="CP41" s="76">
        <v>0</v>
      </c>
      <c r="CQ41" s="76">
        <v>0</v>
      </c>
      <c r="CR41" s="76">
        <v>0</v>
      </c>
      <c r="CS41" s="76">
        <v>0</v>
      </c>
      <c r="CT41" s="76">
        <v>0</v>
      </c>
      <c r="CU41" s="76">
        <v>0</v>
      </c>
      <c r="CV41" s="76">
        <v>0</v>
      </c>
      <c r="CW41" s="76">
        <v>0</v>
      </c>
      <c r="CX41" s="76">
        <v>0</v>
      </c>
      <c r="CY41" s="76">
        <v>0</v>
      </c>
      <c r="CZ41" s="76">
        <v>0</v>
      </c>
      <c r="DA41" s="76">
        <v>0</v>
      </c>
      <c r="DB41" s="76">
        <v>0</v>
      </c>
      <c r="DC41" s="76">
        <v>0</v>
      </c>
      <c r="DD41" s="76">
        <v>0</v>
      </c>
      <c r="DE41" s="76">
        <v>0</v>
      </c>
      <c r="DF41" s="76">
        <v>0</v>
      </c>
      <c r="DG41" s="76">
        <v>0</v>
      </c>
      <c r="DH41" s="76">
        <v>0</v>
      </c>
    </row>
    <row r="42" ht="20.1" customHeight="1" spans="1:112">
      <c r="A42" s="92" t="s">
        <v>16</v>
      </c>
      <c r="B42" s="92" t="s">
        <v>16</v>
      </c>
      <c r="C42" s="92" t="s">
        <v>16</v>
      </c>
      <c r="D42" s="92" t="s">
        <v>330</v>
      </c>
      <c r="E42" s="76">
        <f t="shared" si="0"/>
        <v>351883.54</v>
      </c>
      <c r="F42" s="76">
        <v>351883.54</v>
      </c>
      <c r="G42" s="76">
        <v>0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351883.54</v>
      </c>
      <c r="R42" s="76">
        <v>0</v>
      </c>
      <c r="S42" s="76">
        <v>0</v>
      </c>
      <c r="T42" s="76">
        <v>0</v>
      </c>
      <c r="U42" s="76">
        <v>0</v>
      </c>
      <c r="V42" s="76">
        <v>0</v>
      </c>
      <c r="W42" s="76">
        <v>0</v>
      </c>
      <c r="X42" s="76">
        <v>0</v>
      </c>
      <c r="Y42" s="76">
        <v>0</v>
      </c>
      <c r="Z42" s="76">
        <v>0</v>
      </c>
      <c r="AA42" s="76">
        <v>0</v>
      </c>
      <c r="AB42" s="76">
        <v>0</v>
      </c>
      <c r="AC42" s="76">
        <v>0</v>
      </c>
      <c r="AD42" s="76">
        <v>0</v>
      </c>
      <c r="AE42" s="76">
        <v>0</v>
      </c>
      <c r="AF42" s="76">
        <v>0</v>
      </c>
      <c r="AG42" s="76">
        <v>0</v>
      </c>
      <c r="AH42" s="76">
        <v>0</v>
      </c>
      <c r="AI42" s="76">
        <v>0</v>
      </c>
      <c r="AJ42" s="76">
        <v>0</v>
      </c>
      <c r="AK42" s="76">
        <v>0</v>
      </c>
      <c r="AL42" s="76">
        <v>0</v>
      </c>
      <c r="AM42" s="76">
        <v>0</v>
      </c>
      <c r="AN42" s="76">
        <v>0</v>
      </c>
      <c r="AO42" s="76">
        <v>0</v>
      </c>
      <c r="AP42" s="76">
        <v>0</v>
      </c>
      <c r="AQ42" s="76">
        <v>0</v>
      </c>
      <c r="AR42" s="76">
        <v>0</v>
      </c>
      <c r="AS42" s="76">
        <v>0</v>
      </c>
      <c r="AT42" s="76">
        <v>0</v>
      </c>
      <c r="AU42" s="76">
        <v>0</v>
      </c>
      <c r="AV42" s="76">
        <v>0</v>
      </c>
      <c r="AW42" s="76">
        <v>0</v>
      </c>
      <c r="AX42" s="76">
        <v>0</v>
      </c>
      <c r="AY42" s="76">
        <v>0</v>
      </c>
      <c r="AZ42" s="76">
        <v>0</v>
      </c>
      <c r="BA42" s="76">
        <v>0</v>
      </c>
      <c r="BB42" s="76">
        <v>0</v>
      </c>
      <c r="BC42" s="76">
        <v>0</v>
      </c>
      <c r="BD42" s="76">
        <v>0</v>
      </c>
      <c r="BE42" s="76">
        <v>0</v>
      </c>
      <c r="BF42" s="76">
        <v>0</v>
      </c>
      <c r="BG42" s="76">
        <v>0</v>
      </c>
      <c r="BH42" s="76">
        <v>0</v>
      </c>
      <c r="BI42" s="76">
        <v>0</v>
      </c>
      <c r="BJ42" s="76">
        <v>0</v>
      </c>
      <c r="BK42" s="76">
        <v>0</v>
      </c>
      <c r="BL42" s="76">
        <v>0</v>
      </c>
      <c r="BM42" s="76">
        <v>0</v>
      </c>
      <c r="BN42" s="76">
        <v>0</v>
      </c>
      <c r="BO42" s="76">
        <v>0</v>
      </c>
      <c r="BP42" s="76">
        <v>0</v>
      </c>
      <c r="BQ42" s="76">
        <v>0</v>
      </c>
      <c r="BR42" s="76">
        <v>0</v>
      </c>
      <c r="BS42" s="76">
        <v>0</v>
      </c>
      <c r="BT42" s="76">
        <v>0</v>
      </c>
      <c r="BU42" s="76">
        <v>0</v>
      </c>
      <c r="BV42" s="76">
        <v>0</v>
      </c>
      <c r="BW42" s="76">
        <v>0</v>
      </c>
      <c r="BX42" s="76">
        <v>0</v>
      </c>
      <c r="BY42" s="76">
        <v>0</v>
      </c>
      <c r="BZ42" s="76">
        <v>0</v>
      </c>
      <c r="CA42" s="76">
        <v>0</v>
      </c>
      <c r="CB42" s="76">
        <v>0</v>
      </c>
      <c r="CC42" s="76">
        <v>0</v>
      </c>
      <c r="CD42" s="76">
        <v>0</v>
      </c>
      <c r="CE42" s="76">
        <v>0</v>
      </c>
      <c r="CF42" s="76">
        <v>0</v>
      </c>
      <c r="CG42" s="76">
        <v>0</v>
      </c>
      <c r="CH42" s="76">
        <v>0</v>
      </c>
      <c r="CI42" s="76">
        <v>0</v>
      </c>
      <c r="CJ42" s="76">
        <v>0</v>
      </c>
      <c r="CK42" s="76">
        <v>0</v>
      </c>
      <c r="CL42" s="76">
        <v>0</v>
      </c>
      <c r="CM42" s="76">
        <v>0</v>
      </c>
      <c r="CN42" s="76">
        <v>0</v>
      </c>
      <c r="CO42" s="76">
        <v>0</v>
      </c>
      <c r="CP42" s="76">
        <v>0</v>
      </c>
      <c r="CQ42" s="76">
        <v>0</v>
      </c>
      <c r="CR42" s="76">
        <v>0</v>
      </c>
      <c r="CS42" s="76">
        <v>0</v>
      </c>
      <c r="CT42" s="76">
        <v>0</v>
      </c>
      <c r="CU42" s="76">
        <v>0</v>
      </c>
      <c r="CV42" s="76">
        <v>0</v>
      </c>
      <c r="CW42" s="76">
        <v>0</v>
      </c>
      <c r="CX42" s="76">
        <v>0</v>
      </c>
      <c r="CY42" s="76">
        <v>0</v>
      </c>
      <c r="CZ42" s="76">
        <v>0</v>
      </c>
      <c r="DA42" s="76">
        <v>0</v>
      </c>
      <c r="DB42" s="76">
        <v>0</v>
      </c>
      <c r="DC42" s="76">
        <v>0</v>
      </c>
      <c r="DD42" s="76">
        <v>0</v>
      </c>
      <c r="DE42" s="76">
        <v>0</v>
      </c>
      <c r="DF42" s="76">
        <v>0</v>
      </c>
      <c r="DG42" s="76">
        <v>0</v>
      </c>
      <c r="DH42" s="76">
        <v>0</v>
      </c>
    </row>
    <row r="43" ht="20.1" customHeight="1" spans="1:112">
      <c r="A43" s="92" t="s">
        <v>118</v>
      </c>
      <c r="B43" s="92" t="s">
        <v>95</v>
      </c>
      <c r="C43" s="92" t="s">
        <v>85</v>
      </c>
      <c r="D43" s="92" t="s">
        <v>185</v>
      </c>
      <c r="E43" s="76">
        <f t="shared" si="0"/>
        <v>351883.54</v>
      </c>
      <c r="F43" s="76">
        <v>351883.54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351883.54</v>
      </c>
      <c r="R43" s="76">
        <v>0</v>
      </c>
      <c r="S43" s="76">
        <v>0</v>
      </c>
      <c r="T43" s="76">
        <v>0</v>
      </c>
      <c r="U43" s="76">
        <v>0</v>
      </c>
      <c r="V43" s="76">
        <v>0</v>
      </c>
      <c r="W43" s="76">
        <v>0</v>
      </c>
      <c r="X43" s="76">
        <v>0</v>
      </c>
      <c r="Y43" s="76">
        <v>0</v>
      </c>
      <c r="Z43" s="76">
        <v>0</v>
      </c>
      <c r="AA43" s="76">
        <v>0</v>
      </c>
      <c r="AB43" s="76">
        <v>0</v>
      </c>
      <c r="AC43" s="76">
        <v>0</v>
      </c>
      <c r="AD43" s="76">
        <v>0</v>
      </c>
      <c r="AE43" s="76">
        <v>0</v>
      </c>
      <c r="AF43" s="76">
        <v>0</v>
      </c>
      <c r="AG43" s="76">
        <v>0</v>
      </c>
      <c r="AH43" s="76">
        <v>0</v>
      </c>
      <c r="AI43" s="76">
        <v>0</v>
      </c>
      <c r="AJ43" s="76">
        <v>0</v>
      </c>
      <c r="AK43" s="76">
        <v>0</v>
      </c>
      <c r="AL43" s="76">
        <v>0</v>
      </c>
      <c r="AM43" s="76">
        <v>0</v>
      </c>
      <c r="AN43" s="76">
        <v>0</v>
      </c>
      <c r="AO43" s="76">
        <v>0</v>
      </c>
      <c r="AP43" s="76">
        <v>0</v>
      </c>
      <c r="AQ43" s="76">
        <v>0</v>
      </c>
      <c r="AR43" s="76">
        <v>0</v>
      </c>
      <c r="AS43" s="76">
        <v>0</v>
      </c>
      <c r="AT43" s="76">
        <v>0</v>
      </c>
      <c r="AU43" s="76">
        <v>0</v>
      </c>
      <c r="AV43" s="76">
        <v>0</v>
      </c>
      <c r="AW43" s="76">
        <v>0</v>
      </c>
      <c r="AX43" s="76">
        <v>0</v>
      </c>
      <c r="AY43" s="76">
        <v>0</v>
      </c>
      <c r="AZ43" s="76">
        <v>0</v>
      </c>
      <c r="BA43" s="76">
        <v>0</v>
      </c>
      <c r="BB43" s="76">
        <v>0</v>
      </c>
      <c r="BC43" s="76">
        <v>0</v>
      </c>
      <c r="BD43" s="76">
        <v>0</v>
      </c>
      <c r="BE43" s="76">
        <v>0</v>
      </c>
      <c r="BF43" s="76">
        <v>0</v>
      </c>
      <c r="BG43" s="76">
        <v>0</v>
      </c>
      <c r="BH43" s="76">
        <v>0</v>
      </c>
      <c r="BI43" s="76">
        <v>0</v>
      </c>
      <c r="BJ43" s="76">
        <v>0</v>
      </c>
      <c r="BK43" s="76">
        <v>0</v>
      </c>
      <c r="BL43" s="76">
        <v>0</v>
      </c>
      <c r="BM43" s="76">
        <v>0</v>
      </c>
      <c r="BN43" s="76">
        <v>0</v>
      </c>
      <c r="BO43" s="76">
        <v>0</v>
      </c>
      <c r="BP43" s="76">
        <v>0</v>
      </c>
      <c r="BQ43" s="76">
        <v>0</v>
      </c>
      <c r="BR43" s="76">
        <v>0</v>
      </c>
      <c r="BS43" s="76">
        <v>0</v>
      </c>
      <c r="BT43" s="76">
        <v>0</v>
      </c>
      <c r="BU43" s="76">
        <v>0</v>
      </c>
      <c r="BV43" s="76">
        <v>0</v>
      </c>
      <c r="BW43" s="76">
        <v>0</v>
      </c>
      <c r="BX43" s="76">
        <v>0</v>
      </c>
      <c r="BY43" s="76">
        <v>0</v>
      </c>
      <c r="BZ43" s="76">
        <v>0</v>
      </c>
      <c r="CA43" s="76">
        <v>0</v>
      </c>
      <c r="CB43" s="76">
        <v>0</v>
      </c>
      <c r="CC43" s="76">
        <v>0</v>
      </c>
      <c r="CD43" s="76">
        <v>0</v>
      </c>
      <c r="CE43" s="76">
        <v>0</v>
      </c>
      <c r="CF43" s="76">
        <v>0</v>
      </c>
      <c r="CG43" s="76">
        <v>0</v>
      </c>
      <c r="CH43" s="76">
        <v>0</v>
      </c>
      <c r="CI43" s="76">
        <v>0</v>
      </c>
      <c r="CJ43" s="76">
        <v>0</v>
      </c>
      <c r="CK43" s="76">
        <v>0</v>
      </c>
      <c r="CL43" s="76">
        <v>0</v>
      </c>
      <c r="CM43" s="76">
        <v>0</v>
      </c>
      <c r="CN43" s="76">
        <v>0</v>
      </c>
      <c r="CO43" s="76">
        <v>0</v>
      </c>
      <c r="CP43" s="76">
        <v>0</v>
      </c>
      <c r="CQ43" s="76">
        <v>0</v>
      </c>
      <c r="CR43" s="76">
        <v>0</v>
      </c>
      <c r="CS43" s="76">
        <v>0</v>
      </c>
      <c r="CT43" s="76">
        <v>0</v>
      </c>
      <c r="CU43" s="76">
        <v>0</v>
      </c>
      <c r="CV43" s="76">
        <v>0</v>
      </c>
      <c r="CW43" s="76">
        <v>0</v>
      </c>
      <c r="CX43" s="76">
        <v>0</v>
      </c>
      <c r="CY43" s="76">
        <v>0</v>
      </c>
      <c r="CZ43" s="76">
        <v>0</v>
      </c>
      <c r="DA43" s="76">
        <v>0</v>
      </c>
      <c r="DB43" s="76">
        <v>0</v>
      </c>
      <c r="DC43" s="76">
        <v>0</v>
      </c>
      <c r="DD43" s="76">
        <v>0</v>
      </c>
      <c r="DE43" s="76">
        <v>0</v>
      </c>
      <c r="DF43" s="76">
        <v>0</v>
      </c>
      <c r="DG43" s="76">
        <v>0</v>
      </c>
      <c r="DH43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331</v>
      </c>
    </row>
    <row r="2" ht="25.5" customHeight="1" spans="1:7">
      <c r="A2" s="10" t="s">
        <v>332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333</v>
      </c>
      <c r="B4" s="57"/>
      <c r="C4" s="57"/>
      <c r="D4" s="58"/>
      <c r="E4" s="77" t="s">
        <v>122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334</v>
      </c>
      <c r="E5" s="22" t="s">
        <v>60</v>
      </c>
      <c r="F5" s="19" t="s">
        <v>335</v>
      </c>
      <c r="G5" s="80" t="s">
        <v>336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4469092.29</v>
      </c>
      <c r="F7" s="85">
        <v>4054089.83</v>
      </c>
      <c r="G7" s="76">
        <v>415002.46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4469092.29</v>
      </c>
      <c r="F8" s="85">
        <v>4054089.83</v>
      </c>
      <c r="G8" s="76">
        <v>415002.46</v>
      </c>
    </row>
    <row r="9" ht="20.1" customHeight="1" spans="1:7">
      <c r="A9" s="30" t="s">
        <v>337</v>
      </c>
      <c r="B9" s="74" t="s">
        <v>16</v>
      </c>
      <c r="C9" s="83" t="s">
        <v>16</v>
      </c>
      <c r="D9" s="30" t="s">
        <v>338</v>
      </c>
      <c r="E9" s="84">
        <v>3511449.83</v>
      </c>
      <c r="F9" s="85">
        <v>3511449.83</v>
      </c>
      <c r="G9" s="76">
        <v>0</v>
      </c>
    </row>
    <row r="10" ht="20.1" customHeight="1" spans="1:7">
      <c r="A10" s="30" t="s">
        <v>339</v>
      </c>
      <c r="B10" s="74" t="s">
        <v>85</v>
      </c>
      <c r="C10" s="83" t="s">
        <v>86</v>
      </c>
      <c r="D10" s="30" t="s">
        <v>340</v>
      </c>
      <c r="E10" s="84">
        <v>722064</v>
      </c>
      <c r="F10" s="85">
        <v>722064</v>
      </c>
      <c r="G10" s="76">
        <v>0</v>
      </c>
    </row>
    <row r="11" ht="20.1" customHeight="1" spans="1:7">
      <c r="A11" s="30" t="s">
        <v>339</v>
      </c>
      <c r="B11" s="74" t="s">
        <v>95</v>
      </c>
      <c r="C11" s="83" t="s">
        <v>86</v>
      </c>
      <c r="D11" s="30" t="s">
        <v>341</v>
      </c>
      <c r="E11" s="84">
        <v>1605227.16</v>
      </c>
      <c r="F11" s="85">
        <v>1605227.16</v>
      </c>
      <c r="G11" s="76">
        <v>0</v>
      </c>
    </row>
    <row r="12" ht="20.1" customHeight="1" spans="1:7">
      <c r="A12" s="30" t="s">
        <v>339</v>
      </c>
      <c r="B12" s="74" t="s">
        <v>94</v>
      </c>
      <c r="C12" s="83" t="s">
        <v>86</v>
      </c>
      <c r="D12" s="30" t="s">
        <v>342</v>
      </c>
      <c r="E12" s="84">
        <v>47167</v>
      </c>
      <c r="F12" s="85">
        <v>47167</v>
      </c>
      <c r="G12" s="76">
        <v>0</v>
      </c>
    </row>
    <row r="13" ht="20.1" customHeight="1" spans="1:7">
      <c r="A13" s="30" t="s">
        <v>339</v>
      </c>
      <c r="B13" s="74" t="s">
        <v>90</v>
      </c>
      <c r="C13" s="83" t="s">
        <v>86</v>
      </c>
      <c r="D13" s="30" t="s">
        <v>343</v>
      </c>
      <c r="E13" s="84">
        <v>13005</v>
      </c>
      <c r="F13" s="85">
        <v>13005</v>
      </c>
      <c r="G13" s="76">
        <v>0</v>
      </c>
    </row>
    <row r="14" ht="20.1" customHeight="1" spans="1:7">
      <c r="A14" s="30" t="s">
        <v>339</v>
      </c>
      <c r="B14" s="74" t="s">
        <v>92</v>
      </c>
      <c r="C14" s="83" t="s">
        <v>86</v>
      </c>
      <c r="D14" s="30" t="s">
        <v>344</v>
      </c>
      <c r="E14" s="84">
        <v>301134.58</v>
      </c>
      <c r="F14" s="85">
        <v>301134.58</v>
      </c>
      <c r="G14" s="76">
        <v>0</v>
      </c>
    </row>
    <row r="15" ht="20.1" customHeight="1" spans="1:7">
      <c r="A15" s="30" t="s">
        <v>339</v>
      </c>
      <c r="B15" s="74" t="s">
        <v>345</v>
      </c>
      <c r="C15" s="83" t="s">
        <v>86</v>
      </c>
      <c r="D15" s="30" t="s">
        <v>346</v>
      </c>
      <c r="E15" s="84">
        <v>150567.36</v>
      </c>
      <c r="F15" s="85">
        <v>150567.36</v>
      </c>
      <c r="G15" s="76">
        <v>0</v>
      </c>
    </row>
    <row r="16" ht="20.1" customHeight="1" spans="1:7">
      <c r="A16" s="30" t="s">
        <v>339</v>
      </c>
      <c r="B16" s="74" t="s">
        <v>347</v>
      </c>
      <c r="C16" s="83" t="s">
        <v>86</v>
      </c>
      <c r="D16" s="30" t="s">
        <v>348</v>
      </c>
      <c r="E16" s="84">
        <v>205265.41</v>
      </c>
      <c r="F16" s="85">
        <v>205265.41</v>
      </c>
      <c r="G16" s="76">
        <v>0</v>
      </c>
    </row>
    <row r="17" ht="20.1" customHeight="1" spans="1:7">
      <c r="A17" s="30" t="s">
        <v>339</v>
      </c>
      <c r="B17" s="74" t="s">
        <v>108</v>
      </c>
      <c r="C17" s="83" t="s">
        <v>86</v>
      </c>
      <c r="D17" s="30" t="s">
        <v>349</v>
      </c>
      <c r="E17" s="84">
        <v>40993.92</v>
      </c>
      <c r="F17" s="85">
        <v>40993.92</v>
      </c>
      <c r="G17" s="76">
        <v>0</v>
      </c>
    </row>
    <row r="18" ht="20.1" customHeight="1" spans="1:7">
      <c r="A18" s="30" t="s">
        <v>339</v>
      </c>
      <c r="B18" s="74" t="s">
        <v>350</v>
      </c>
      <c r="C18" s="83" t="s">
        <v>86</v>
      </c>
      <c r="D18" s="30" t="s">
        <v>351</v>
      </c>
      <c r="E18" s="84">
        <v>49741.86</v>
      </c>
      <c r="F18" s="85">
        <v>49741.86</v>
      </c>
      <c r="G18" s="76">
        <v>0</v>
      </c>
    </row>
    <row r="19" ht="20.1" customHeight="1" spans="1:7">
      <c r="A19" s="30" t="s">
        <v>339</v>
      </c>
      <c r="B19" s="74" t="s">
        <v>352</v>
      </c>
      <c r="C19" s="83" t="s">
        <v>86</v>
      </c>
      <c r="D19" s="30" t="s">
        <v>185</v>
      </c>
      <c r="E19" s="84">
        <v>351883.54</v>
      </c>
      <c r="F19" s="85">
        <v>351883.54</v>
      </c>
      <c r="G19" s="76">
        <v>0</v>
      </c>
    </row>
    <row r="20" ht="20.1" customHeight="1" spans="1:7">
      <c r="A20" s="30" t="s">
        <v>339</v>
      </c>
      <c r="B20" s="74" t="s">
        <v>353</v>
      </c>
      <c r="C20" s="83" t="s">
        <v>86</v>
      </c>
      <c r="D20" s="30" t="s">
        <v>354</v>
      </c>
      <c r="E20" s="84">
        <v>24400</v>
      </c>
      <c r="F20" s="85">
        <v>24400</v>
      </c>
      <c r="G20" s="76">
        <v>0</v>
      </c>
    </row>
    <row r="21" ht="20.1" customHeight="1" spans="1:7">
      <c r="A21" s="30" t="s">
        <v>355</v>
      </c>
      <c r="B21" s="74" t="s">
        <v>16</v>
      </c>
      <c r="C21" s="83" t="s">
        <v>16</v>
      </c>
      <c r="D21" s="30" t="s">
        <v>356</v>
      </c>
      <c r="E21" s="84">
        <v>410922.46</v>
      </c>
      <c r="F21" s="85">
        <v>0</v>
      </c>
      <c r="G21" s="76">
        <v>410922.46</v>
      </c>
    </row>
    <row r="22" ht="20.1" customHeight="1" spans="1:7">
      <c r="A22" s="30" t="s">
        <v>357</v>
      </c>
      <c r="B22" s="74" t="s">
        <v>85</v>
      </c>
      <c r="C22" s="83" t="s">
        <v>86</v>
      </c>
      <c r="D22" s="30" t="s">
        <v>358</v>
      </c>
      <c r="E22" s="84">
        <v>172272.9</v>
      </c>
      <c r="F22" s="85">
        <v>0</v>
      </c>
      <c r="G22" s="76">
        <v>172272.9</v>
      </c>
    </row>
    <row r="23" ht="20.1" customHeight="1" spans="1:7">
      <c r="A23" s="30" t="s">
        <v>357</v>
      </c>
      <c r="B23" s="74" t="s">
        <v>95</v>
      </c>
      <c r="C23" s="83" t="s">
        <v>86</v>
      </c>
      <c r="D23" s="30" t="s">
        <v>359</v>
      </c>
      <c r="E23" s="84">
        <v>50000</v>
      </c>
      <c r="F23" s="85">
        <v>0</v>
      </c>
      <c r="G23" s="76">
        <v>50000</v>
      </c>
    </row>
    <row r="24" ht="20.1" customHeight="1" spans="1:7">
      <c r="A24" s="30" t="s">
        <v>357</v>
      </c>
      <c r="B24" s="74" t="s">
        <v>99</v>
      </c>
      <c r="C24" s="83" t="s">
        <v>86</v>
      </c>
      <c r="D24" s="30" t="s">
        <v>360</v>
      </c>
      <c r="E24" s="84">
        <v>38000</v>
      </c>
      <c r="F24" s="85">
        <v>0</v>
      </c>
      <c r="G24" s="76">
        <v>38000</v>
      </c>
    </row>
    <row r="25" ht="20.1" customHeight="1" spans="1:7">
      <c r="A25" s="30" t="s">
        <v>357</v>
      </c>
      <c r="B25" s="74" t="s">
        <v>108</v>
      </c>
      <c r="C25" s="83" t="s">
        <v>86</v>
      </c>
      <c r="D25" s="30" t="s">
        <v>361</v>
      </c>
      <c r="E25" s="84">
        <v>30000</v>
      </c>
      <c r="F25" s="85">
        <v>0</v>
      </c>
      <c r="G25" s="76">
        <v>30000</v>
      </c>
    </row>
    <row r="26" ht="20.1" customHeight="1" spans="1:7">
      <c r="A26" s="30" t="s">
        <v>357</v>
      </c>
      <c r="B26" s="74" t="s">
        <v>362</v>
      </c>
      <c r="C26" s="83" t="s">
        <v>86</v>
      </c>
      <c r="D26" s="30" t="s">
        <v>363</v>
      </c>
      <c r="E26" s="84">
        <v>28649.56</v>
      </c>
      <c r="F26" s="85">
        <v>0</v>
      </c>
      <c r="G26" s="76">
        <v>28649.56</v>
      </c>
    </row>
    <row r="27" ht="20.1" customHeight="1" spans="1:7">
      <c r="A27" s="30" t="s">
        <v>357</v>
      </c>
      <c r="B27" s="74" t="s">
        <v>102</v>
      </c>
      <c r="C27" s="83" t="s">
        <v>86</v>
      </c>
      <c r="D27" s="30" t="s">
        <v>193</v>
      </c>
      <c r="E27" s="84">
        <v>92000</v>
      </c>
      <c r="F27" s="85">
        <v>0</v>
      </c>
      <c r="G27" s="76">
        <v>92000</v>
      </c>
    </row>
    <row r="28" ht="20.1" customHeight="1" spans="1:7">
      <c r="A28" s="30" t="s">
        <v>364</v>
      </c>
      <c r="B28" s="74" t="s">
        <v>16</v>
      </c>
      <c r="C28" s="83" t="s">
        <v>16</v>
      </c>
      <c r="D28" s="30" t="s">
        <v>365</v>
      </c>
      <c r="E28" s="84">
        <v>542640</v>
      </c>
      <c r="F28" s="85">
        <v>542640</v>
      </c>
      <c r="G28" s="76">
        <v>0</v>
      </c>
    </row>
    <row r="29" ht="20.1" customHeight="1" spans="1:7">
      <c r="A29" s="30" t="s">
        <v>366</v>
      </c>
      <c r="B29" s="74" t="s">
        <v>104</v>
      </c>
      <c r="C29" s="83" t="s">
        <v>86</v>
      </c>
      <c r="D29" s="30" t="s">
        <v>367</v>
      </c>
      <c r="E29" s="84">
        <v>541840</v>
      </c>
      <c r="F29" s="85">
        <v>541840</v>
      </c>
      <c r="G29" s="76">
        <v>0</v>
      </c>
    </row>
    <row r="30" ht="20.1" customHeight="1" spans="1:7">
      <c r="A30" s="30" t="s">
        <v>366</v>
      </c>
      <c r="B30" s="74" t="s">
        <v>90</v>
      </c>
      <c r="C30" s="83" t="s">
        <v>86</v>
      </c>
      <c r="D30" s="30" t="s">
        <v>368</v>
      </c>
      <c r="E30" s="84">
        <v>800</v>
      </c>
      <c r="F30" s="85">
        <v>800</v>
      </c>
      <c r="G30" s="76">
        <v>0</v>
      </c>
    </row>
    <row r="31" ht="20.1" customHeight="1" spans="1:7">
      <c r="A31" s="30" t="s">
        <v>369</v>
      </c>
      <c r="B31" s="74" t="s">
        <v>16</v>
      </c>
      <c r="C31" s="83" t="s">
        <v>16</v>
      </c>
      <c r="D31" s="30" t="s">
        <v>370</v>
      </c>
      <c r="E31" s="84">
        <v>4080</v>
      </c>
      <c r="F31" s="85">
        <v>0</v>
      </c>
      <c r="G31" s="76">
        <v>4080</v>
      </c>
    </row>
    <row r="32" ht="20.1" customHeight="1" spans="1:7">
      <c r="A32" s="30" t="s">
        <v>371</v>
      </c>
      <c r="B32" s="74" t="s">
        <v>90</v>
      </c>
      <c r="C32" s="83" t="s">
        <v>86</v>
      </c>
      <c r="D32" s="30" t="s">
        <v>372</v>
      </c>
      <c r="E32" s="84">
        <v>4080</v>
      </c>
      <c r="F32" s="85">
        <v>0</v>
      </c>
      <c r="G32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373</v>
      </c>
    </row>
    <row r="2" ht="20.1" customHeight="1" spans="1:6">
      <c r="A2" s="10" t="s">
        <v>374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375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266710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266710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89</v>
      </c>
      <c r="F8" s="76">
        <v>20790</v>
      </c>
    </row>
    <row r="9" ht="20.1" customHeight="1" spans="1:6">
      <c r="A9" s="74" t="s">
        <v>84</v>
      </c>
      <c r="B9" s="74" t="s">
        <v>85</v>
      </c>
      <c r="C9" s="74" t="s">
        <v>88</v>
      </c>
      <c r="D9" s="75" t="s">
        <v>86</v>
      </c>
      <c r="E9" s="75" t="s">
        <v>376</v>
      </c>
      <c r="F9" s="76">
        <v>20790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91</v>
      </c>
      <c r="F10" s="76">
        <v>20000</v>
      </c>
    </row>
    <row r="11" ht="20.1" customHeight="1" spans="1:6">
      <c r="A11" s="74" t="s">
        <v>84</v>
      </c>
      <c r="B11" s="74" t="s">
        <v>85</v>
      </c>
      <c r="C11" s="74" t="s">
        <v>90</v>
      </c>
      <c r="D11" s="75" t="s">
        <v>86</v>
      </c>
      <c r="E11" s="75" t="s">
        <v>377</v>
      </c>
      <c r="F11" s="76">
        <v>20000</v>
      </c>
    </row>
    <row r="12" ht="20.1" customHeight="1" spans="1:6">
      <c r="A12" s="74" t="s">
        <v>16</v>
      </c>
      <c r="B12" s="74" t="s">
        <v>16</v>
      </c>
      <c r="C12" s="74" t="s">
        <v>16</v>
      </c>
      <c r="D12" s="75" t="s">
        <v>16</v>
      </c>
      <c r="E12" s="75" t="s">
        <v>93</v>
      </c>
      <c r="F12" s="76">
        <v>10000</v>
      </c>
    </row>
    <row r="13" ht="20.1" customHeight="1" spans="1:6">
      <c r="A13" s="74" t="s">
        <v>84</v>
      </c>
      <c r="B13" s="74" t="s">
        <v>85</v>
      </c>
      <c r="C13" s="74" t="s">
        <v>92</v>
      </c>
      <c r="D13" s="75" t="s">
        <v>86</v>
      </c>
      <c r="E13" s="75" t="s">
        <v>378</v>
      </c>
      <c r="F13" s="76">
        <v>10000</v>
      </c>
    </row>
    <row r="14" ht="20.1" customHeight="1" spans="1:6">
      <c r="A14" s="74" t="s">
        <v>16</v>
      </c>
      <c r="B14" s="74" t="s">
        <v>16</v>
      </c>
      <c r="C14" s="74" t="s">
        <v>16</v>
      </c>
      <c r="D14" s="75" t="s">
        <v>16</v>
      </c>
      <c r="E14" s="75" t="s">
        <v>96</v>
      </c>
      <c r="F14" s="76">
        <v>96320</v>
      </c>
    </row>
    <row r="15" ht="20.1" customHeight="1" spans="1:6">
      <c r="A15" s="74" t="s">
        <v>84</v>
      </c>
      <c r="B15" s="74" t="s">
        <v>94</v>
      </c>
      <c r="C15" s="74" t="s">
        <v>95</v>
      </c>
      <c r="D15" s="75" t="s">
        <v>86</v>
      </c>
      <c r="E15" s="75" t="s">
        <v>379</v>
      </c>
      <c r="F15" s="76">
        <v>5000</v>
      </c>
    </row>
    <row r="16" ht="20.1" customHeight="1" spans="1:6">
      <c r="A16" s="74" t="s">
        <v>84</v>
      </c>
      <c r="B16" s="74" t="s">
        <v>94</v>
      </c>
      <c r="C16" s="74" t="s">
        <v>95</v>
      </c>
      <c r="D16" s="75" t="s">
        <v>86</v>
      </c>
      <c r="E16" s="75" t="s">
        <v>380</v>
      </c>
      <c r="F16" s="76">
        <v>10000</v>
      </c>
    </row>
    <row r="17" ht="20.1" customHeight="1" spans="1:6">
      <c r="A17" s="74" t="s">
        <v>84</v>
      </c>
      <c r="B17" s="74" t="s">
        <v>94</v>
      </c>
      <c r="C17" s="74" t="s">
        <v>95</v>
      </c>
      <c r="D17" s="75" t="s">
        <v>86</v>
      </c>
      <c r="E17" s="75" t="s">
        <v>381</v>
      </c>
      <c r="F17" s="76">
        <v>5000</v>
      </c>
    </row>
    <row r="18" ht="20.1" customHeight="1" spans="1:6">
      <c r="A18" s="74" t="s">
        <v>84</v>
      </c>
      <c r="B18" s="74" t="s">
        <v>94</v>
      </c>
      <c r="C18" s="74" t="s">
        <v>95</v>
      </c>
      <c r="D18" s="75" t="s">
        <v>86</v>
      </c>
      <c r="E18" s="75" t="s">
        <v>382</v>
      </c>
      <c r="F18" s="76">
        <v>20000</v>
      </c>
    </row>
    <row r="19" ht="20.1" customHeight="1" spans="1:6">
      <c r="A19" s="74" t="s">
        <v>84</v>
      </c>
      <c r="B19" s="74" t="s">
        <v>94</v>
      </c>
      <c r="C19" s="74" t="s">
        <v>95</v>
      </c>
      <c r="D19" s="75" t="s">
        <v>86</v>
      </c>
      <c r="E19" s="75" t="s">
        <v>383</v>
      </c>
      <c r="F19" s="76">
        <v>16320</v>
      </c>
    </row>
    <row r="20" ht="20.1" customHeight="1" spans="1:6">
      <c r="A20" s="74" t="s">
        <v>84</v>
      </c>
      <c r="B20" s="74" t="s">
        <v>94</v>
      </c>
      <c r="C20" s="74" t="s">
        <v>95</v>
      </c>
      <c r="D20" s="75" t="s">
        <v>86</v>
      </c>
      <c r="E20" s="75" t="s">
        <v>384</v>
      </c>
      <c r="F20" s="76">
        <v>40000</v>
      </c>
    </row>
    <row r="21" ht="20.1" customHeight="1" spans="1:6">
      <c r="A21" s="74" t="s">
        <v>16</v>
      </c>
      <c r="B21" s="74" t="s">
        <v>16</v>
      </c>
      <c r="C21" s="74" t="s">
        <v>16</v>
      </c>
      <c r="D21" s="75" t="s">
        <v>16</v>
      </c>
      <c r="E21" s="75" t="s">
        <v>96</v>
      </c>
      <c r="F21" s="76">
        <v>60000</v>
      </c>
    </row>
    <row r="22" ht="20.1" customHeight="1" spans="1:6">
      <c r="A22" s="74" t="s">
        <v>84</v>
      </c>
      <c r="B22" s="74" t="s">
        <v>102</v>
      </c>
      <c r="C22" s="74" t="s">
        <v>95</v>
      </c>
      <c r="D22" s="75" t="s">
        <v>86</v>
      </c>
      <c r="E22" s="75" t="s">
        <v>385</v>
      </c>
      <c r="F22" s="76">
        <v>60000</v>
      </c>
    </row>
    <row r="23" ht="20.1" customHeight="1" spans="1:6">
      <c r="A23" s="74" t="s">
        <v>16</v>
      </c>
      <c r="B23" s="74" t="s">
        <v>16</v>
      </c>
      <c r="C23" s="74" t="s">
        <v>16</v>
      </c>
      <c r="D23" s="75" t="s">
        <v>16</v>
      </c>
      <c r="E23" s="75" t="s">
        <v>115</v>
      </c>
      <c r="F23" s="76">
        <v>59600</v>
      </c>
    </row>
    <row r="24" ht="20.1" customHeight="1" spans="1:6">
      <c r="A24" s="74" t="s">
        <v>114</v>
      </c>
      <c r="B24" s="74" t="s">
        <v>104</v>
      </c>
      <c r="C24" s="74" t="s">
        <v>85</v>
      </c>
      <c r="D24" s="75" t="s">
        <v>86</v>
      </c>
      <c r="E24" s="75" t="s">
        <v>386</v>
      </c>
      <c r="F24" s="76">
        <v>50000</v>
      </c>
    </row>
    <row r="25" ht="20.1" customHeight="1" spans="1:6">
      <c r="A25" s="74" t="s">
        <v>114</v>
      </c>
      <c r="B25" s="74" t="s">
        <v>104</v>
      </c>
      <c r="C25" s="74" t="s">
        <v>85</v>
      </c>
      <c r="D25" s="75" t="s">
        <v>86</v>
      </c>
      <c r="E25" s="75" t="s">
        <v>387</v>
      </c>
      <c r="F25" s="76">
        <v>9600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2021-05-12T08:33:50Z</dcterms:created>
  <dcterms:modified xsi:type="dcterms:W3CDTF">2021-05-12T08:34:02Z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7A40EAFAE6D0455AB3937298C3AE3822</vt:lpwstr>
  </property>
  <property fmtid="{D5CDD505-2E9C-101B-9397-08002B2CF9AE}" pid="3" name="KSOProductBuildVer">
    <vt:lpwstr>2052-11.1.0.10495</vt:lpwstr>
  </property>
</Properties>
</file>