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项目库表 " sheetId="3" r:id="rId1"/>
  </sheets>
  <definedNames>
    <definedName name="_xlnm._FilterDatabase" localSheetId="0" hidden="1">'项目库表 '!$A$4:$S$42</definedName>
    <definedName name="_xlnm.Print_Area" localSheetId="0">'项目库表 '!$A$1:$S$42</definedName>
  </definedNames>
  <calcPr calcId="144525"/>
</workbook>
</file>

<file path=xl/sharedStrings.xml><?xml version="1.0" encoding="utf-8"?>
<sst xmlns="http://schemas.openxmlformats.org/spreadsheetml/2006/main" count="454" uniqueCount="186">
  <si>
    <t>红原县2024年度乡村振兴项目计划（第一批）</t>
  </si>
  <si>
    <t>序号</t>
  </si>
  <si>
    <t>项目名称</t>
  </si>
  <si>
    <t>项目类型</t>
  </si>
  <si>
    <t>项目摘要</t>
  </si>
  <si>
    <t>群众参与及联农带农机制</t>
  </si>
  <si>
    <t>实施年度</t>
  </si>
  <si>
    <t>拟安排衔接资金年度</t>
  </si>
  <si>
    <t>项目预算总投资</t>
  </si>
  <si>
    <t>资金来源</t>
  </si>
  <si>
    <t>项目实施
（项目业主）</t>
  </si>
  <si>
    <t>行业主管</t>
  </si>
  <si>
    <t>是否纳入脱贫县整合方案</t>
  </si>
  <si>
    <t>三品一标</t>
  </si>
  <si>
    <t>项目实施方式</t>
  </si>
  <si>
    <t>是否招投标</t>
  </si>
  <si>
    <t>备注</t>
  </si>
  <si>
    <t>项目地点（乡、村）</t>
  </si>
  <si>
    <t>项目内容及规模</t>
  </si>
  <si>
    <t>单位</t>
  </si>
  <si>
    <t>责任人</t>
  </si>
  <si>
    <t>合    计</t>
  </si>
  <si>
    <t>一、产业发展</t>
  </si>
  <si>
    <t>卧圈种草推广项目</t>
  </si>
  <si>
    <t>产业发展</t>
  </si>
  <si>
    <t>各乡镇</t>
  </si>
  <si>
    <t>一是在全县脱推广卧圈种草（重点在脱贫户监测户中推广），户均种草2-4亩，发放草种（225元/亩），验收合格后按照100元/亩标准预计补助。预计实施650户，种植2000亩。（以实际实施数量为准）。
二是在公路沿线具备机具耕种的位置推广卧圈种草示范点建设（重点支持脱贫户监测户），每户种植4亩，采用机械耕种，建设网围栏，预计实施400户（以实际实施数量为准），每户预计11640元成本（其中草种900元，网围栏10500，耕种240元）。</t>
  </si>
  <si>
    <t>政府采购草种，牧户自建，示范户统一组织实施，移交养殖户使用。促进增收</t>
  </si>
  <si>
    <t>中省衔接资金</t>
  </si>
  <si>
    <t>县科农局</t>
  </si>
  <si>
    <t>刘强</t>
  </si>
  <si>
    <t>是</t>
  </si>
  <si>
    <t>品质提升类</t>
  </si>
  <si>
    <t>政府采购+补助到户</t>
  </si>
  <si>
    <t>红原县牦牛冻精改良</t>
  </si>
  <si>
    <t>在全县设立牦牛冻精改良点51个。其中：组群300头以上村级集中改良点21个、组群50头以上改良大户30个（在阿木乡、邛溪镇、安曲镇、江茸乡、查尔玛乡、龙日镇、刷经寺镇7个乡镇实施）。聘请村改良点技术和放牧人员93人，采购设施设备51套（包括液氮、改良器械等）、采购冻精2万支（约20元/支）。</t>
  </si>
  <si>
    <t>政府统一设计购，改良畜种，提高牦牛品质。。提升畜牧业生产能力和牲畜疫病防控能力。</t>
  </si>
  <si>
    <t>政府采购</t>
  </si>
  <si>
    <t>2024年养殖合作社提升改造</t>
  </si>
  <si>
    <t>查尔玛乡、邛溪镇、瓦切镇</t>
  </si>
  <si>
    <t>1.查尔玛乡达尔龙村合作社提升，提升改造圈舍，草料间50平方米、运动场地500平方米等，配套自来水及电力设施等；共计200万元
2.邛溪镇玛萨村育肥中心提升，夏草场新建圈舍360平方米，草料库100平方米，场内泥结碎石路100平方米等96万元；采购网围栏1.2万米，14万元；采购种公牛3头10万元，带仔优质牦母牛130头，110万元；共计230万元
3.瓦切镇日干村牦牛养殖基地提升，新建并提升圈舍800平米，新建草料间100平米，及相关配套设施。共计200万元。</t>
  </si>
  <si>
    <t>1.项目建设中可提供本地就业岗位，预计促进10人通过务工增加收入。
2.项目建成后，预计每个合作社可实现增收10万元。可通过村集体收益分红促进600余户，覆盖脱贫户监测户100余户。
3.项目运营后，可带动3个村的村民参与畜牧业转型升级中，不断提升养殖技术和模式。</t>
  </si>
  <si>
    <t>各乡镇长</t>
  </si>
  <si>
    <t>高原粮仓</t>
  </si>
  <si>
    <t>红原县</t>
  </si>
  <si>
    <t>1.优质饲草料生产基地建设，
2.牦牛标准化养殖基地建设，
3.牦牛良种繁育基地建设，</t>
  </si>
  <si>
    <t>一是资产确权给村集体，由国投公司负责经营，每年收益国投公司负可按比例提取经营管理费用，其余收益按股权分配至各村集体，科通过直接分红带动1445户脱贫户102户监测户增收。二是可以通过本地原材料收购带动全县牧户发展生产增收。三是项目建成后可提供5-10个就业岗位，优先推荐脱贫户和监测对象。</t>
  </si>
  <si>
    <t>2023-2024</t>
  </si>
  <si>
    <t>公开招标</t>
  </si>
  <si>
    <t>产业集群</t>
  </si>
  <si>
    <t>1.牦牛标准化适度规模养殖能力提升，
2.对生产线排污系统进行提升改造
3.牦牛乳产业生产能力提升</t>
  </si>
  <si>
    <t>红原县刷经寺气调库建设项目</t>
  </si>
  <si>
    <t>刷经寺镇</t>
  </si>
  <si>
    <t>新建蔬菜保鲜气调库1500平米及配套设施</t>
  </si>
  <si>
    <t>项目建成后交由刷经寺加当村村集体所有，可有效改善农村种植业的发展，提升收入。</t>
  </si>
  <si>
    <t>供销社</t>
  </si>
  <si>
    <t>李顺芳</t>
  </si>
  <si>
    <t>2024年扶持发展新型农村集体经济项目</t>
  </si>
  <si>
    <t>扶持发展4个新型农村集体经济（由县委组织部组织牵头组织申报）</t>
  </si>
  <si>
    <t>壮大村集体经济，增加集体收入，通过分红带动村内群众增收。项目建成后，可提供适当稳定就业岗位，促进村内群众增收</t>
  </si>
  <si>
    <t>色地镇农特产品交易中心建设项目</t>
  </si>
  <si>
    <t>色地镇</t>
  </si>
  <si>
    <r>
      <rPr>
        <sz val="12"/>
        <rFont val="宋体"/>
        <charset val="134"/>
      </rPr>
      <t>新建农特产品交易中心780㎡，</t>
    </r>
    <r>
      <rPr>
        <sz val="12"/>
        <rFont val="仿宋_GB2312"/>
        <charset val="134"/>
      </rPr>
      <t>停车场及通道面积400</t>
    </r>
    <r>
      <rPr>
        <sz val="12"/>
        <rFont val="宋体"/>
        <charset val="134"/>
      </rPr>
      <t>㎡</t>
    </r>
    <r>
      <rPr>
        <sz val="12"/>
        <rFont val="仿宋_GB2312"/>
        <charset val="134"/>
      </rPr>
      <t>。</t>
    </r>
  </si>
  <si>
    <t>预计未村集体增收17万元，通过分红带动群众增收。同时通过拓宽农特产品销售渠道促进群众增收。1644户（脱贫户217户，监测户25户）7950人直接受益。</t>
  </si>
  <si>
    <t>色地镇人民政府</t>
  </si>
  <si>
    <t>扎科</t>
  </si>
  <si>
    <t>品牌提升</t>
  </si>
  <si>
    <t>阿木乡卡口村三社融合发展项目</t>
  </si>
  <si>
    <t>阿木乡卡口村</t>
  </si>
  <si>
    <t>建立阿木乡卡口村合作社农畜产品供销中心1个</t>
  </si>
  <si>
    <t>项目收益分配。以农户加合作社加供销社加为农服务中心为联结，合作社、供销社、农户、为农服务中心“3+3+3+1”净利润分成模式，留存不低于利润的30％资金投入培训、消耗等。</t>
  </si>
  <si>
    <t>县供销社</t>
  </si>
  <si>
    <t>内控制度</t>
  </si>
  <si>
    <t>否</t>
  </si>
  <si>
    <t>刷经寺镇壤口村现代草原畜牧业三产融合示范发展基地项目（第一期）（村集体经济）</t>
  </si>
  <si>
    <t>刷经寺镇壤口村</t>
  </si>
  <si>
    <t>新建刷经寺镇壤口村三产融合基地（长寿牧场）建设项目占地20000平方米，包括经营性过境服务和住宿区800 平方米、本地农特产品餐饮接待服务区 400 平方米、农特产品集中展销区500 平方米、非遗文化展示和产品销售区 100 平方米，硬化和黑化面积20000平方米，建设经营性马术体验基地1处、占地2亩，新建经营性射箭基地1处、占地1亩，新建牧区体验式亲子娱乐基地1处、占地2亩，新建经营性房车营地和黑帐篷露营基地1处、占地2亩，配套建设华为液冷超（快）冲收费式充电桩1套、公路文化小品、牦牛金刚网红打卡点、货车司机流动党支部、餐厨和污废处理设施设备、高海拔救助服务设施、水旱两用厕所、供水、污水处理、输配电和电缆电线等设施设备，对经营性区域进行简单装饰装修，配套购买必要的生产和经营性设施设备，以及部分其他附属设施等。</t>
  </si>
  <si>
    <t xml:space="preserve"> 项目建设期间可招纳本地群众约10余人进行务工，增加群众务工收入，脱贫户年增收1000元以上，其中脱贫户（监测户） 17户53人。集体经济收益可用于村民分红，效益分配：55%留存做村集体发展资金，45%用于全村村民分红。</t>
  </si>
  <si>
    <t>援建资金</t>
  </si>
  <si>
    <t>刷经寺镇人民政府</t>
  </si>
  <si>
    <t>帕科</t>
  </si>
  <si>
    <t>龙日坝村三产融合发展示范点建设项目（龙日坝村集体经济扶持项目）</t>
  </si>
  <si>
    <t>龙日镇龙日坝村</t>
  </si>
  <si>
    <t>新建三产融合发展示范点一个，提升原有基础设施，建设停车场6000㎡，配套休息间等相关设施。</t>
  </si>
  <si>
    <t>项目建设期间可招纳本地群众约5人左右进行务工，增加群众务工收入，项目建成预计促进集体经济增收20万元，可用于村民分红，效益分配：55%留存做村集体发展资金，45%用于分红。同时可促进本地农特产品销售带动群众增收。</t>
  </si>
  <si>
    <t>龙日镇人民政府</t>
  </si>
  <si>
    <t>尕让尼玛</t>
  </si>
  <si>
    <t>2024年红原县牦牛选育与杂交利用（村集体牲畜采购）</t>
  </si>
  <si>
    <t>邛溪镇、麦洼乡、查尔玛、瓦切镇、阿木乡、刷经寺镇</t>
  </si>
  <si>
    <t>1.邛溪镇达格龙村采购改良奶牛30头，80万元；
2.麦洼乡洞拉村采购4-5岁的30头优质麦洼牦牛种公牛,50头成年牦母牛，120万元；
3.查尔玛乡采购麦洼牦牛100头，60万元；
4.瓦切镇色永村采购麦洼牦母牛250头，采购优质麦洼公牛5头，230万。
5.阿木乡卡口村采购黑白花奶牛40头，120万元。
6.刷经寺镇壤口村采购3-6岁公牦牛（种牛）10头，3-6岁母牦牛283头，200万元。
7.邛溪镇麻色阳德村采购改良奶牛65头，180万元。</t>
  </si>
  <si>
    <t xml:space="preserve">
项目建成后，预计实现集体经济增收60余万元。可通过村集体收益分红促进600余户，覆盖脱贫户监测户300余户。
项目运营后，可带动7个村的村民参与畜牧业转型升级中，不断提升养殖技术和模式。</t>
  </si>
  <si>
    <t>邛溪镇、麦洼乡、查尔玛、
瓦切镇、阿木乡、刷经寺镇</t>
  </si>
  <si>
    <t>品种优化类</t>
  </si>
  <si>
    <t>2024年脱贫户（监测户）产业到户补助项目</t>
  </si>
  <si>
    <t>对全县有意愿有能力发展特色产业的脱贫户（监测户）予以补助，监测户6000元/人，脱贫户3000元/人。可用于麦洼牦牛采购、暖棚维修、网围栏采购、饲草料采购、农机购置等产业发展生产资料。（截止2023年底防返贫监测动态数据）</t>
  </si>
  <si>
    <t>项目建设后，与第三方公司合作，收益的一部分用于分红，解决部分群众就业。</t>
  </si>
  <si>
    <t>补助到户</t>
  </si>
  <si>
    <t>2024年特色农产品加工产业园</t>
  </si>
  <si>
    <t>绿色产业园区基础设施建设，配套三通一平，标准化厂房提升改造及完成配套</t>
  </si>
  <si>
    <t>项目建成后预计解决就业人口8人，每年按投入比例建立与文旅公司利益联结机制，按投入1%分红文旅公司。</t>
  </si>
  <si>
    <t>县经信局</t>
  </si>
  <si>
    <t>吴俊</t>
  </si>
  <si>
    <t>标准化生产</t>
  </si>
  <si>
    <t>二、基础设施</t>
  </si>
  <si>
    <t>色地镇麦曲河桥梁建设项目</t>
  </si>
  <si>
    <t>乡村建设行动</t>
  </si>
  <si>
    <t>让里村</t>
  </si>
  <si>
    <t>新建桥梁1座，桥梁全长：40米，跨径1-30，桥梁全宽：7.5米。净宽6.5米，设计荷载：公路Ⅱ级。</t>
  </si>
  <si>
    <t>新建生产点桥梁，提高畜牧生产效率，使牧民群众致富增收，535户（脱贫户135户，监测户8户405人）2168人直接受益。</t>
  </si>
  <si>
    <t>县交通局</t>
  </si>
  <si>
    <t>任瑞</t>
  </si>
  <si>
    <t xml:space="preserve">色地镇村内基础设施建设及雨污排放提升项目
</t>
  </si>
  <si>
    <t>色地镇三个村</t>
  </si>
  <si>
    <t>村庄路面黑色化6公里（27000平方米），新建排水沟（明沟）4.15公里，集镇路面黑化1.45公里（12823平方米），人行道提升改造7000平方米。村内主要干道通讯、电力的线路整治改造。三个村内污水管网接入。采购安装太阳能路灯265盏，9米高的55盏、7米高的210盏等</t>
  </si>
  <si>
    <t>方便牧民群众从事生产活动，节约生产成本，提高生产效率，助力乡村振兴，使牧民群众致富增收，1644户（脱贫户217户，监测户25户1020人）7950人直接受益。。</t>
  </si>
  <si>
    <t>县住建局</t>
  </si>
  <si>
    <t>恩波</t>
  </si>
  <si>
    <t>龙日镇村内道路补短板及板涵桥建设项目</t>
  </si>
  <si>
    <t>龙日镇</t>
  </si>
  <si>
    <t>新建村内入户道路1.5公里，水泥硬化路3米宽及改造；新建板涵桥一座。</t>
  </si>
  <si>
    <t>实施过程中，提供就业岗位2个。项目建成后覆盖80户275人受益，其中脱贫户（监测户）26户91人）。</t>
  </si>
  <si>
    <t>2023年安曲镇村内道路补短项目</t>
  </si>
  <si>
    <t>安曲镇</t>
  </si>
  <si>
    <t>在安曲镇下辖三个村内新建提升村内道路，共计摊铺沥青路面20606.25㎡，新建道路基础及水温层共计14300㎡，道路建设全部采取沥青摊铺。</t>
  </si>
  <si>
    <t>安曲镇人民政府</t>
  </si>
  <si>
    <t>泽让栋州</t>
  </si>
  <si>
    <t>邛溪镇各村基础设施提升项目</t>
  </si>
  <si>
    <t>达格龙村、玛萨村、热坤村、热多村</t>
  </si>
  <si>
    <t>1.达格龙村、玛萨村村内道路硬化2.8公里，平均宽度4m;通村主干道人行道提升3公里,平均宽度1.2m；村内支路新建排水沟3.5km排水沟（明沟）及村口整治提升；支路新增5.5m高太阳能路灯50盏；2.热坤村村口整治提升，包括村口道路改造等配套设施；3.麻色阳德村新增污水泵房、采购7米高太阳能路灯15盏、5.5高太阳能路灯76盏及入户道路建设；4.热多村村口提升改造。</t>
  </si>
  <si>
    <t>项目建成后覆盖邛溪镇4个村，方便村民日常出行，提升生活便利，不断完成公益类基础设施条件。</t>
  </si>
  <si>
    <t>邛溪镇人民政府</t>
  </si>
  <si>
    <t>曹俊</t>
  </si>
  <si>
    <t>红原县各乡镇生产性便道维修项目</t>
  </si>
  <si>
    <r>
      <rPr>
        <sz val="12"/>
        <rFont val="宋体"/>
        <charset val="134"/>
      </rPr>
      <t>对全县损毁比较严重的340公里牧道进行维修（色地镇60km，麦洼乡40km，瓦切镇50km，阿木乡20km，邛溪镇50km，安曲镇30km，龙日镇30km，查尔玛乡30km，江茸乡20km，刷经寺镇10km),</t>
    </r>
    <r>
      <rPr>
        <u/>
        <sz val="12"/>
        <rFont val="宋体"/>
        <charset val="134"/>
      </rPr>
      <t>并新建2公里村内防火通道。</t>
    </r>
  </si>
  <si>
    <t>以工代赈方式实施，其中15%以上用于发放群众务工费</t>
  </si>
  <si>
    <t>以工代赈</t>
  </si>
  <si>
    <t>三、人居环境改善提升</t>
  </si>
  <si>
    <t>色地镇民族特色村寨建设项目</t>
  </si>
  <si>
    <t>集镇村庄建筑外立面修复62574m² , 集镇村庄导视牌120个，拆除老旧临时柴棚工程1558.7 m², 拆除原有破旧木屋662.6m², 屋顶修复41530m², 残垣断壁修复6995m, 应急避难广场1000m², 格萨尔王雕塑修复1项，色地镇政府生态厕所改造1项，色地镇小学大门修复及工程集镇文化宣传工程</t>
  </si>
  <si>
    <t>改善人居环境，切实增强群众获得感、幸福感，提供临时就业岗位，使牧民群众致富增收，1644户（脱贫户217户，监测户25户1020人）7950人直接受益。。</t>
  </si>
  <si>
    <t>刷经寺镇壤口村人居环境综合整治项目</t>
  </si>
  <si>
    <t>在壤口村热格冲组开展人居环境综合整治，包括建筑立面改造提升3万余平方米，更换破旧屋顶房顶3000平方米，对壤口村热格冲组三岔路口位置1万2千平方米路面进行病害治理（拆除部分破旧混凝土）、加铺改性沥青和黑化提升，对群众破旧檐板和顶板进行更换提升，规范热格冲组店招店牌，新建群众休闲广场1处，新建生态垃圾箱12处，补助形式新建生态围栏6千米，新采购路灯50盏，新建三岔路口人车分流设施，配套实施小品节点、人居环境整治附属设施等</t>
  </si>
  <si>
    <t>完善村内基础设施，改善人居环境。项目建成后覆盖全村群众受益。</t>
  </si>
  <si>
    <t>黄专资金</t>
  </si>
  <si>
    <t>邛溪镇麻色阳德村民族特色村寨建设项目</t>
  </si>
  <si>
    <t>邛溪镇麻色阳德村</t>
  </si>
  <si>
    <t>麻色阳德村沿街面及村内91户房屋修葺提升及庭院整治；村内公厕新建维修；采购安装垃圾分类设施等。</t>
  </si>
  <si>
    <t>完善村内基础设施，改善人居环境。项目建成后覆盖116户412人受益，其中脱贫户（监测户）9户29人）。</t>
  </si>
  <si>
    <t>色地镇庭院整治提升项目</t>
  </si>
  <si>
    <t>实施庭院整治1100户，对现有牧民庭院进行整理，含围栏、围墙、花台、晾衣杆、入户路提升。。</t>
  </si>
  <si>
    <t>实施村内庭院整治，1100户（脱贫户217户，监测户25户1020人）4359人直接受益。</t>
  </si>
  <si>
    <t>色地镇户厕建设项目</t>
  </si>
  <si>
    <t>以补助的方式实施户厕建设300户，户均补助0.77万元。</t>
  </si>
  <si>
    <t>改善牧民群众生活条件，提高生活质量，300户1315人（脱贫户105户，监测户27户304人）直接受益。</t>
  </si>
  <si>
    <t>县级配套资金</t>
  </si>
  <si>
    <t>阿木乡人居环境提升（农村污水整治）项目</t>
  </si>
  <si>
    <t>阿木乡卡口村、峨扎村</t>
  </si>
  <si>
    <t>在原有的基础上继续扩建主管网2639米、入户支管网4570米覆盖222户。</t>
  </si>
  <si>
    <t>项目建成后覆盖742户3444人受益，其中脱贫户（监测户）154户666人）</t>
  </si>
  <si>
    <t>阿木乡人民政府</t>
  </si>
  <si>
    <t>范彬</t>
  </si>
  <si>
    <t>四、其他类</t>
  </si>
  <si>
    <t>2024年雨露计划补助项目</t>
  </si>
  <si>
    <t>巩固三保障成果</t>
  </si>
  <si>
    <t>按照每学期补助资金1500/年的标准，补助脱贫户和监测户中大、中专学生。（根据每年新入学最新人数发放资金补助）</t>
  </si>
  <si>
    <t>据说补助脱贫户（监测户）中的中专、大专学生生活补助资金，减少就读学费和生活费负担。</t>
  </si>
  <si>
    <t>乡村振兴局</t>
  </si>
  <si>
    <t>郭荣华</t>
  </si>
  <si>
    <t>全县2024年防返贫保险</t>
  </si>
  <si>
    <t>按照全县已参保人数100元/人的标准，继续购买防返贫保险。（根据全县脱贫户、监测户每年人员动态信息，以最新数据参保）（据实拨付）</t>
  </si>
  <si>
    <t>脱贫户（监测户）全覆盖参保，有效提高抗风险能力</t>
  </si>
  <si>
    <t>2024年山洪危害监测公益性岗位开发项目</t>
  </si>
  <si>
    <t>就业项目</t>
  </si>
  <si>
    <t>开发山洪危害监测公益性岗位50人（聘用防返贫监测对象），3600元/年</t>
  </si>
  <si>
    <t>促进50人，优先安排脱贫户（监测户，低收入群体）增收，人均3600元</t>
  </si>
  <si>
    <t>县水务局</t>
  </si>
  <si>
    <t>罗让达娃</t>
  </si>
  <si>
    <t>2024年红原县乡村振兴氛围营造建设项目</t>
  </si>
  <si>
    <t>新建大型乡村振兴政策文化栏4处（60万元），色地镇宣传栏（20万元）拍摄宣传片（30万元）、宣传报道（20万元）。</t>
  </si>
  <si>
    <t>增强乡村振兴意识，文化栏作为主要载体，通过文字，图片等多形式，生动展示乡村振兴成果和愿景，从而增强全面对乡村振兴的认识。</t>
  </si>
  <si>
    <t>县委宣传部</t>
  </si>
  <si>
    <t>陈俊松</t>
  </si>
  <si>
    <t>2024年红原县农业产业发展规划编制及采购项目</t>
  </si>
  <si>
    <t>畜牧业高质量发展评估报告编制费用；及宣传手册、宣传物资采购</t>
  </si>
  <si>
    <t>促进农业产业发展，提升牧民收入。</t>
  </si>
  <si>
    <t>备注：1.根据衔接资金管理办法中每年县级配套衔接资金不低于上一年度要求，我县已安排2024年县级配套资金3402万元。
      2.2023年向县财政借资4000元已通过后续到位资金归还3116.312235万元，余下883.69万元计划使用县级配套资金归还。
      3.2023年项目中有1162.14万元未安排资金，计划使用县级配套资金安排。
      4.余下1356.17万元县级配套资金安排至2024年新建项目。</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</si>
</sst>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s>
  <fonts count="44">
    <font>
      <sz val="12"/>
      <name val="宋体"/>
      <charset val="134"/>
    </font>
    <font>
      <sz val="9"/>
      <name val="宋体"/>
      <charset val="134"/>
      <scheme val="minor"/>
    </font>
    <font>
      <sz val="9"/>
      <color rgb="FFFF0000"/>
      <name val="黑体"/>
      <charset val="134"/>
    </font>
    <font>
      <b/>
      <sz val="9"/>
      <name val="黑体"/>
      <charset val="134"/>
    </font>
    <font>
      <b/>
      <sz val="9"/>
      <color rgb="FFFF0000"/>
      <name val="黑体"/>
      <charset val="134"/>
    </font>
    <font>
      <sz val="10"/>
      <color theme="1"/>
      <name val="黑体"/>
      <charset val="134"/>
    </font>
    <font>
      <sz val="8"/>
      <color rgb="FFFF0000"/>
      <name val="黑体"/>
      <charset val="134"/>
    </font>
    <font>
      <sz val="8"/>
      <color theme="1"/>
      <name val="黑体"/>
      <charset val="134"/>
    </font>
    <font>
      <sz val="8"/>
      <name val="黑体"/>
      <charset val="134"/>
    </font>
    <font>
      <sz val="9"/>
      <color theme="1"/>
      <name val="黑体"/>
      <charset val="134"/>
    </font>
    <font>
      <sz val="9"/>
      <name val="黑体"/>
      <charset val="134"/>
    </font>
    <font>
      <sz val="9"/>
      <name val="宋体"/>
      <charset val="134"/>
    </font>
    <font>
      <b/>
      <sz val="20"/>
      <name val="宋体"/>
      <charset val="134"/>
    </font>
    <font>
      <b/>
      <sz val="12"/>
      <name val="宋体"/>
      <charset val="134"/>
      <scheme val="minor"/>
    </font>
    <font>
      <b/>
      <sz val="12"/>
      <name val="黑体"/>
      <charset val="134"/>
    </font>
    <font>
      <sz val="12"/>
      <name val="黑体"/>
      <charset val="134"/>
    </font>
    <font>
      <sz val="12"/>
      <name val="黑体"/>
      <family val="3"/>
      <charset val="134"/>
    </font>
    <font>
      <sz val="10"/>
      <name val="宋体"/>
      <charset val="134"/>
    </font>
    <font>
      <sz val="12"/>
      <name val="宋体"/>
      <charset val="134"/>
      <scheme val="minor"/>
    </font>
    <font>
      <sz val="12"/>
      <color theme="1"/>
      <name val="黑体"/>
      <charset val="134"/>
    </font>
    <font>
      <sz val="10"/>
      <name val="黑体"/>
      <charset val="134"/>
    </font>
    <font>
      <sz val="12"/>
      <color rgb="FFFF0000"/>
      <name val="宋体"/>
      <charset val="134"/>
    </font>
    <font>
      <i/>
      <sz val="11"/>
      <color rgb="FF7F7F7F"/>
      <name val="宋体"/>
      <charset val="134"/>
      <scheme val="minor"/>
    </font>
    <font>
      <sz val="11"/>
      <color rgb="FF9C0006"/>
      <name val="宋体"/>
      <charset val="134"/>
      <scheme val="minor"/>
    </font>
    <font>
      <sz val="11"/>
      <color rgb="FFFA7D00"/>
      <name val="宋体"/>
      <charset val="134"/>
      <scheme val="minor"/>
    </font>
    <font>
      <sz val="11"/>
      <color theme="0"/>
      <name val="宋体"/>
      <charset val="134"/>
      <scheme val="minor"/>
    </font>
    <font>
      <sz val="11"/>
      <color indexed="8"/>
      <name val="宋体"/>
      <charset val="134"/>
      <scheme val="minor"/>
    </font>
    <font>
      <sz val="11"/>
      <color rgb="FF3F3F76"/>
      <name val="宋体"/>
      <charset val="134"/>
      <scheme val="minor"/>
    </font>
    <font>
      <b/>
      <sz val="11"/>
      <color rgb="FF3F3F3F"/>
      <name val="宋体"/>
      <charset val="134"/>
      <scheme val="minor"/>
    </font>
    <font>
      <b/>
      <sz val="13"/>
      <color theme="3"/>
      <name val="宋体"/>
      <charset val="134"/>
      <scheme val="minor"/>
    </font>
    <font>
      <sz val="11"/>
      <color theme="1"/>
      <name val="宋体"/>
      <charset val="134"/>
      <scheme val="minor"/>
    </font>
    <font>
      <b/>
      <sz val="11"/>
      <color rgb="FFFA7D00"/>
      <name val="宋体"/>
      <charset val="134"/>
      <scheme val="minor"/>
    </font>
    <font>
      <b/>
      <sz val="11"/>
      <color theme="3"/>
      <name val="宋体"/>
      <charset val="134"/>
      <scheme val="minor"/>
    </font>
    <font>
      <u/>
      <sz val="11"/>
      <color rgb="FF0000FF"/>
      <name val="宋体"/>
      <charset val="134"/>
      <scheme val="minor"/>
    </font>
    <font>
      <b/>
      <sz val="11"/>
      <color rgb="FFFFFFFF"/>
      <name val="宋体"/>
      <charset val="134"/>
      <scheme val="minor"/>
    </font>
    <font>
      <u/>
      <sz val="11"/>
      <color rgb="FF800080"/>
      <name val="宋体"/>
      <charset val="134"/>
      <scheme val="minor"/>
    </font>
    <font>
      <b/>
      <sz val="11"/>
      <color theme="1"/>
      <name val="宋体"/>
      <charset val="134"/>
      <scheme val="minor"/>
    </font>
    <font>
      <sz val="11"/>
      <color rgb="FFFF0000"/>
      <name val="宋体"/>
      <charset val="134"/>
      <scheme val="minor"/>
    </font>
    <font>
      <sz val="11"/>
      <color rgb="FF006100"/>
      <name val="宋体"/>
      <charset val="134"/>
      <scheme val="minor"/>
    </font>
    <font>
      <b/>
      <sz val="18"/>
      <color theme="3"/>
      <name val="宋体"/>
      <charset val="134"/>
      <scheme val="minor"/>
    </font>
    <font>
      <sz val="11"/>
      <color rgb="FF9C6500"/>
      <name val="宋体"/>
      <charset val="134"/>
      <scheme val="minor"/>
    </font>
    <font>
      <b/>
      <sz val="15"/>
      <color theme="3"/>
      <name val="宋体"/>
      <charset val="134"/>
      <scheme val="minor"/>
    </font>
    <font>
      <sz val="12"/>
      <name val="仿宋_GB2312"/>
      <charset val="134"/>
    </font>
    <font>
      <u/>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bgColor indexed="64"/>
      </patternFill>
    </fill>
    <fill>
      <patternFill patternType="solid">
        <fgColor rgb="FFF2F2F2"/>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indexed="0"/>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diagonal/>
    </border>
    <border>
      <left style="thin">
        <color auto="1"/>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pplyProtection="0">
      <alignment vertical="center"/>
    </xf>
    <xf numFmtId="42" fontId="0" fillId="0" borderId="0" applyFont="0" applyFill="0" applyBorder="0" applyAlignment="0" applyProtection="0"/>
    <xf numFmtId="0" fontId="30" fillId="10" borderId="0" applyNumberFormat="0" applyBorder="0" applyAlignment="0" applyProtection="0">
      <alignment vertical="center"/>
    </xf>
    <xf numFmtId="0" fontId="27" fillId="6" borderId="16"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30" fillId="9" borderId="0" applyNumberFormat="0" applyBorder="0" applyAlignment="0" applyProtection="0">
      <alignment vertical="center"/>
    </xf>
    <xf numFmtId="0" fontId="23" fillId="3" borderId="0" applyNumberFormat="0" applyBorder="0" applyAlignment="0" applyProtection="0">
      <alignment vertical="center"/>
    </xf>
    <xf numFmtId="43" fontId="0" fillId="0" borderId="0" applyFont="0" applyFill="0" applyBorder="0" applyAlignment="0" applyProtection="0"/>
    <xf numFmtId="0" fontId="25" fillId="11"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xf numFmtId="0" fontId="35" fillId="0" borderId="0" applyNumberFormat="0" applyFill="0" applyBorder="0" applyAlignment="0" applyProtection="0">
      <alignment vertical="center"/>
    </xf>
    <xf numFmtId="0" fontId="26" fillId="5" borderId="15" applyNumberFormat="0" applyFont="0" applyAlignment="0" applyProtection="0">
      <alignment vertical="center"/>
    </xf>
    <xf numFmtId="0" fontId="25" fillId="16" borderId="0" applyNumberFormat="0" applyBorder="0" applyAlignment="0" applyProtection="0">
      <alignment vertical="center"/>
    </xf>
    <xf numFmtId="0" fontId="3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1" fillId="0" borderId="18" applyNumberFormat="0" applyFill="0" applyAlignment="0" applyProtection="0">
      <alignment vertical="center"/>
    </xf>
    <xf numFmtId="0" fontId="29" fillId="0" borderId="18" applyNumberFormat="0" applyFill="0" applyAlignment="0" applyProtection="0">
      <alignment vertical="center"/>
    </xf>
    <xf numFmtId="0" fontId="25" fillId="4" borderId="0" applyNumberFormat="0" applyBorder="0" applyAlignment="0" applyProtection="0">
      <alignment vertical="center"/>
    </xf>
    <xf numFmtId="0" fontId="32" fillId="0" borderId="19" applyNumberFormat="0" applyFill="0" applyAlignment="0" applyProtection="0">
      <alignment vertical="center"/>
    </xf>
    <xf numFmtId="0" fontId="25" fillId="15" borderId="0" applyNumberFormat="0" applyBorder="0" applyAlignment="0" applyProtection="0">
      <alignment vertical="center"/>
    </xf>
    <xf numFmtId="0" fontId="28" fillId="8" borderId="17" applyNumberFormat="0" applyAlignment="0" applyProtection="0">
      <alignment vertical="center"/>
    </xf>
    <xf numFmtId="0" fontId="31" fillId="8" borderId="16" applyNumberFormat="0" applyAlignment="0" applyProtection="0">
      <alignment vertical="center"/>
    </xf>
    <xf numFmtId="0" fontId="34" fillId="14" borderId="20" applyNumberFormat="0" applyAlignment="0" applyProtection="0">
      <alignment vertical="center"/>
    </xf>
    <xf numFmtId="0" fontId="30" fillId="19" borderId="0" applyNumberFormat="0" applyBorder="0" applyAlignment="0" applyProtection="0">
      <alignment vertical="center"/>
    </xf>
    <xf numFmtId="0" fontId="25" fillId="21" borderId="0" applyNumberFormat="0" applyBorder="0" applyAlignment="0" applyProtection="0">
      <alignment vertical="center"/>
    </xf>
    <xf numFmtId="0" fontId="24" fillId="0" borderId="14" applyNumberFormat="0" applyFill="0" applyAlignment="0" applyProtection="0">
      <alignment vertical="center"/>
    </xf>
    <xf numFmtId="0" fontId="36" fillId="0" borderId="21" applyNumberFormat="0" applyFill="0" applyAlignment="0" applyProtection="0">
      <alignment vertical="center"/>
    </xf>
    <xf numFmtId="0" fontId="38" fillId="17" borderId="0" applyNumberFormat="0" applyBorder="0" applyAlignment="0" applyProtection="0">
      <alignment vertical="center"/>
    </xf>
    <xf numFmtId="0" fontId="40" fillId="18" borderId="0" applyNumberFormat="0" applyBorder="0" applyAlignment="0" applyProtection="0">
      <alignment vertical="center"/>
    </xf>
    <xf numFmtId="0" fontId="30" fillId="22" borderId="0" applyNumberFormat="0" applyBorder="0" applyAlignment="0" applyProtection="0">
      <alignment vertical="center"/>
    </xf>
    <xf numFmtId="0" fontId="25" fillId="7"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24" borderId="0" applyNumberFormat="0" applyBorder="0" applyAlignment="0" applyProtection="0">
      <alignment vertical="center"/>
    </xf>
    <xf numFmtId="0" fontId="30" fillId="26" borderId="0" applyNumberFormat="0" applyBorder="0" applyAlignment="0" applyProtection="0">
      <alignment vertical="center"/>
    </xf>
    <xf numFmtId="0" fontId="25" fillId="27" borderId="0" applyNumberFormat="0" applyBorder="0" applyAlignment="0" applyProtection="0">
      <alignment vertical="center"/>
    </xf>
    <xf numFmtId="0" fontId="25" fillId="20" borderId="0" applyNumberFormat="0" applyBorder="0" applyAlignment="0" applyProtection="0">
      <alignment vertical="center"/>
    </xf>
    <xf numFmtId="0" fontId="30" fillId="23" borderId="0" applyNumberFormat="0" applyBorder="0" applyAlignment="0" applyProtection="0">
      <alignment vertical="center"/>
    </xf>
    <xf numFmtId="0" fontId="30" fillId="25" borderId="0" applyNumberFormat="0" applyBorder="0" applyAlignment="0" applyProtection="0">
      <alignment vertical="center"/>
    </xf>
    <xf numFmtId="0" fontId="25" fillId="28" borderId="0" applyNumberFormat="0" applyBorder="0" applyAlignment="0" applyProtection="0">
      <alignment vertical="center"/>
    </xf>
    <xf numFmtId="0" fontId="30"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30" fillId="32" borderId="0" applyNumberFormat="0" applyBorder="0" applyAlignment="0" applyProtection="0">
      <alignment vertical="center"/>
    </xf>
    <xf numFmtId="0" fontId="25" fillId="33" borderId="0" applyNumberFormat="0" applyBorder="0" applyAlignment="0" applyProtection="0">
      <alignment vertical="center"/>
    </xf>
  </cellStyleXfs>
  <cellXfs count="52">
    <xf numFmtId="0" fontId="0" fillId="0" borderId="0" xfId="0" applyProtection="1">
      <alignment vertical="center"/>
    </xf>
    <xf numFmtId="0" fontId="1" fillId="0" borderId="0" xfId="0" applyFont="1" applyAlignment="1" applyProtection="1">
      <alignment horizontal="center" vertical="center" wrapText="1"/>
    </xf>
    <xf numFmtId="0" fontId="2" fillId="0" borderId="0" xfId="0" applyFont="1" applyAlignment="1" applyProtection="1">
      <alignment horizontal="center" vertical="center" wrapText="1"/>
    </xf>
    <xf numFmtId="0" fontId="3" fillId="0" borderId="0" xfId="0" applyFont="1" applyAlignment="1" applyProtection="1">
      <alignment horizontal="center" vertical="center" wrapText="1"/>
    </xf>
    <xf numFmtId="0" fontId="4" fillId="0" borderId="0" xfId="0" applyFont="1" applyFill="1" applyAlignment="1" applyProtection="1">
      <alignment horizontal="center" vertical="center" wrapText="1"/>
    </xf>
    <xf numFmtId="0" fontId="5" fillId="0" borderId="0" xfId="0" applyFont="1" applyFill="1" applyAlignment="1" applyProtection="1">
      <alignment horizontal="center" vertical="center" wrapText="1"/>
    </xf>
    <xf numFmtId="0" fontId="6" fillId="0" borderId="0" xfId="0" applyFont="1" applyFill="1" applyAlignment="1" applyProtection="1">
      <alignment horizontal="center" vertical="center" wrapText="1"/>
    </xf>
    <xf numFmtId="0" fontId="2" fillId="0" borderId="0" xfId="0" applyFont="1" applyFill="1" applyAlignment="1" applyProtection="1">
      <alignment horizontal="center" vertical="center" wrapText="1"/>
    </xf>
    <xf numFmtId="0" fontId="7" fillId="0" borderId="0" xfId="0" applyFont="1" applyFill="1" applyAlignment="1" applyProtection="1">
      <alignment horizontal="center" vertical="center" wrapText="1"/>
    </xf>
    <xf numFmtId="0" fontId="8" fillId="0" borderId="0" xfId="0" applyFont="1" applyFill="1" applyAlignment="1" applyProtection="1">
      <alignment horizontal="center" vertical="center" wrapText="1"/>
    </xf>
    <xf numFmtId="0" fontId="9" fillId="0" borderId="0" xfId="0" applyFont="1" applyFill="1" applyAlignment="1" applyProtection="1">
      <alignment horizontal="center" vertical="center" wrapText="1"/>
    </xf>
    <xf numFmtId="0" fontId="10" fillId="0" borderId="0" xfId="0" applyFont="1" applyFill="1" applyAlignment="1" applyProtection="1">
      <alignment horizontal="center" vertical="center" wrapText="1"/>
    </xf>
    <xf numFmtId="0" fontId="11" fillId="0" borderId="0" xfId="0" applyFont="1" applyAlignment="1" applyProtection="1">
      <alignment horizontal="center" vertical="center"/>
    </xf>
    <xf numFmtId="0" fontId="0" fillId="0" borderId="0" xfId="0" applyFont="1" applyAlignment="1" applyProtection="1">
      <alignment horizontal="center" vertical="center" wrapText="1"/>
    </xf>
    <xf numFmtId="0" fontId="11" fillId="0" borderId="0" xfId="0" applyFont="1" applyAlignment="1" applyProtection="1">
      <alignment horizontal="center" vertical="center" wrapText="1"/>
    </xf>
    <xf numFmtId="0" fontId="12" fillId="0" borderId="0" xfId="0" applyFont="1" applyFill="1" applyAlignment="1" applyProtection="1">
      <alignment horizontal="center" vertical="center" wrapText="1"/>
    </xf>
    <xf numFmtId="0" fontId="13" fillId="0" borderId="1"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3" fillId="0" borderId="5" xfId="0" applyFont="1" applyFill="1" applyBorder="1" applyAlignment="1" applyProtection="1">
      <alignment horizontal="center" vertical="center"/>
    </xf>
    <xf numFmtId="0" fontId="13" fillId="0" borderId="6" xfId="0" applyFont="1" applyFill="1" applyBorder="1" applyAlignment="1" applyProtection="1">
      <alignment horizontal="center" vertical="center" wrapText="1"/>
    </xf>
    <xf numFmtId="0" fontId="13" fillId="0" borderId="0" xfId="0" applyFont="1" applyFill="1" applyAlignment="1" applyProtection="1">
      <alignment horizontal="center" vertical="center" wrapText="1"/>
    </xf>
    <xf numFmtId="0" fontId="13" fillId="0" borderId="7" xfId="0" applyFont="1" applyFill="1" applyBorder="1" applyAlignment="1" applyProtection="1">
      <alignment horizontal="center" vertical="center" wrapText="1"/>
    </xf>
    <xf numFmtId="0" fontId="13" fillId="0" borderId="8"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xf>
    <xf numFmtId="0" fontId="13" fillId="0" borderId="9" xfId="0"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1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1" xfId="0" applyFont="1" applyFill="1" applyBorder="1" applyAlignment="1" applyProtection="1">
      <alignment horizontal="left" vertical="center" wrapText="1"/>
    </xf>
    <xf numFmtId="0" fontId="0" fillId="0" borderId="1" xfId="0" applyFont="1" applyFill="1" applyBorder="1" applyAlignment="1" applyProtection="1">
      <alignment horizontal="center" vertical="center" wrapText="1"/>
    </xf>
    <xf numFmtId="0" fontId="0" fillId="0" borderId="1" xfId="0" applyFont="1" applyFill="1" applyBorder="1" applyAlignment="1" applyProtection="1">
      <alignment vertical="center" wrapText="1"/>
    </xf>
    <xf numFmtId="0" fontId="16" fillId="0" borderId="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xf>
    <xf numFmtId="0" fontId="0" fillId="2" borderId="1" xfId="0" applyFont="1" applyFill="1" applyBorder="1" applyAlignment="1" applyProtection="1">
      <alignment horizontal="center" vertical="center" wrapText="1"/>
    </xf>
    <xf numFmtId="0" fontId="18" fillId="0" borderId="1" xfId="0" applyFont="1" applyFill="1" applyBorder="1" applyAlignment="1" applyProtection="1">
      <alignment vertical="center" wrapText="1"/>
    </xf>
    <xf numFmtId="0" fontId="0" fillId="0" borderId="0" xfId="0" applyFont="1" applyFill="1" applyBorder="1" applyAlignment="1" applyProtection="1">
      <alignment horizontal="center" vertical="center" wrapText="1"/>
    </xf>
    <xf numFmtId="0" fontId="19" fillId="0" borderId="0" xfId="0" applyFont="1" applyFill="1" applyAlignment="1" applyProtection="1">
      <alignment horizontal="left" vertical="center" wrapText="1"/>
    </xf>
    <xf numFmtId="0" fontId="0" fillId="0" borderId="0" xfId="0" applyFont="1" applyAlignment="1" applyProtection="1">
      <alignment horizontal="center" vertical="center"/>
    </xf>
    <xf numFmtId="0" fontId="13" fillId="0" borderId="12" xfId="0"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176" fontId="14" fillId="0" borderId="1" xfId="0" applyNumberFormat="1" applyFont="1" applyFill="1" applyBorder="1" applyAlignment="1" applyProtection="1">
      <alignment horizontal="center" vertical="center" wrapText="1"/>
    </xf>
    <xf numFmtId="0" fontId="15" fillId="0" borderId="12"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0" fillId="0" borderId="0" xfId="0" applyFont="1" applyFill="1" applyAlignment="1" applyProtection="1">
      <alignment horizontal="center" vertical="center" wrapText="1"/>
    </xf>
    <xf numFmtId="0" fontId="0" fillId="0" borderId="12" xfId="0" applyFont="1" applyFill="1" applyBorder="1" applyAlignment="1" applyProtection="1">
      <alignment horizontal="center" vertical="center" wrapText="1"/>
    </xf>
    <xf numFmtId="0" fontId="10" fillId="0" borderId="0" xfId="0" applyFont="1" applyAlignment="1" applyProtection="1">
      <alignment horizontal="center" vertical="center" wrapText="1"/>
    </xf>
    <xf numFmtId="0" fontId="20" fillId="0" borderId="0" xfId="0" applyFont="1" applyFill="1" applyAlignment="1" applyProtection="1">
      <alignment horizontal="center" vertical="center" wrapText="1"/>
    </xf>
    <xf numFmtId="0" fontId="21" fillId="0" borderId="1" xfId="0"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00B050"/>
      <rgbColor rgb="0092D050"/>
    </indexedColors>
    <mruColors>
      <color rgb="0092D05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0"/>
  <sheetViews>
    <sheetView tabSelected="1" zoomScale="70" zoomScaleNormal="70" workbookViewId="0">
      <pane ySplit="4" topLeftCell="A5" activePane="bottomLeft" state="frozen"/>
      <selection/>
      <selection pane="bottomLeft" activeCell="B9" sqref="B9"/>
    </sheetView>
  </sheetViews>
  <sheetFormatPr defaultColWidth="9" defaultRowHeight="14.25"/>
  <cols>
    <col min="1" max="1" width="14.875" style="13" customWidth="1"/>
    <col min="2" max="2" width="22.6" style="13" customWidth="1"/>
    <col min="3" max="3" width="8.175" style="13" customWidth="1"/>
    <col min="4" max="4" width="9.11666666666667" style="13" customWidth="1"/>
    <col min="5" max="6" width="69.7083333333333" style="13" customWidth="1"/>
    <col min="7" max="7" width="12.0583333333333" style="13" customWidth="1"/>
    <col min="8" max="8" width="9.99166666666667" style="13" customWidth="1"/>
    <col min="9" max="9" width="11.5333333333333" style="13" customWidth="1"/>
    <col min="10" max="10" width="10.175" style="13" customWidth="1"/>
    <col min="11" max="11" width="10.6666666666667" style="13" customWidth="1"/>
    <col min="12" max="12" width="9.99166666666667" style="13" customWidth="1"/>
    <col min="13" max="13" width="9.03333333333333" style="13" customWidth="1"/>
    <col min="14" max="14" width="9.55833333333333" style="13" customWidth="1"/>
    <col min="15" max="16" width="11.4666666666667" style="13" customWidth="1"/>
    <col min="17" max="17" width="9.28333333333333" style="13" customWidth="1"/>
    <col min="18" max="18" width="9.55833333333333" style="13" customWidth="1"/>
    <col min="19" max="19" width="10" style="13" customWidth="1"/>
    <col min="20" max="16384" width="9" style="14"/>
  </cols>
  <sheetData>
    <row r="1" ht="47.25" customHeight="1" spans="1:19">
      <c r="A1" s="15" t="s">
        <v>0</v>
      </c>
      <c r="B1" s="15"/>
      <c r="C1" s="15"/>
      <c r="D1" s="15"/>
      <c r="E1" s="15"/>
      <c r="F1" s="15"/>
      <c r="G1" s="15"/>
      <c r="H1" s="15"/>
      <c r="I1" s="15"/>
      <c r="J1" s="15"/>
      <c r="K1" s="15"/>
      <c r="L1" s="15"/>
      <c r="M1" s="15"/>
      <c r="N1" s="15"/>
      <c r="O1" s="15"/>
      <c r="P1" s="15"/>
      <c r="Q1" s="15"/>
      <c r="R1" s="15"/>
      <c r="S1" s="47"/>
    </row>
    <row r="2" s="1" customFormat="1" spans="1:19">
      <c r="A2" s="16" t="s">
        <v>1</v>
      </c>
      <c r="B2" s="16" t="s">
        <v>2</v>
      </c>
      <c r="C2" s="17" t="s">
        <v>3</v>
      </c>
      <c r="D2" s="16" t="s">
        <v>4</v>
      </c>
      <c r="E2" s="18"/>
      <c r="F2" s="19" t="s">
        <v>5</v>
      </c>
      <c r="G2" s="20" t="s">
        <v>6</v>
      </c>
      <c r="H2" s="21" t="s">
        <v>7</v>
      </c>
      <c r="I2" s="23" t="s">
        <v>8</v>
      </c>
      <c r="J2" s="16" t="s">
        <v>9</v>
      </c>
      <c r="K2" s="18" t="s">
        <v>10</v>
      </c>
      <c r="L2" s="42"/>
      <c r="M2" s="18" t="s">
        <v>11</v>
      </c>
      <c r="N2" s="42"/>
      <c r="O2" s="23" t="s">
        <v>12</v>
      </c>
      <c r="P2" s="23" t="s">
        <v>13</v>
      </c>
      <c r="Q2" s="16" t="s">
        <v>14</v>
      </c>
      <c r="R2" s="16" t="s">
        <v>15</v>
      </c>
      <c r="S2" s="16" t="s">
        <v>16</v>
      </c>
    </row>
    <row r="3" s="1" customFormat="1" ht="11.25" spans="1:19">
      <c r="A3" s="16"/>
      <c r="B3" s="16"/>
      <c r="C3" s="22"/>
      <c r="D3" s="23" t="s">
        <v>17</v>
      </c>
      <c r="E3" s="19" t="s">
        <v>18</v>
      </c>
      <c r="F3" s="24"/>
      <c r="G3" s="25"/>
      <c r="H3" s="16"/>
      <c r="I3" s="43"/>
      <c r="J3" s="16"/>
      <c r="K3" s="23" t="s">
        <v>19</v>
      </c>
      <c r="L3" s="23" t="s">
        <v>20</v>
      </c>
      <c r="M3" s="23" t="s">
        <v>19</v>
      </c>
      <c r="N3" s="23" t="s">
        <v>20</v>
      </c>
      <c r="O3" s="43"/>
      <c r="P3" s="43"/>
      <c r="Q3" s="16"/>
      <c r="R3" s="16"/>
      <c r="S3" s="16"/>
    </row>
    <row r="4" s="1" customFormat="1" ht="11.25" spans="1:19">
      <c r="A4" s="16"/>
      <c r="B4" s="16"/>
      <c r="C4" s="26"/>
      <c r="D4" s="27"/>
      <c r="E4" s="28"/>
      <c r="F4" s="28"/>
      <c r="G4" s="25"/>
      <c r="H4" s="16"/>
      <c r="I4" s="27"/>
      <c r="J4" s="16"/>
      <c r="K4" s="27"/>
      <c r="L4" s="27"/>
      <c r="M4" s="27"/>
      <c r="N4" s="27"/>
      <c r="O4" s="27"/>
      <c r="P4" s="27"/>
      <c r="Q4" s="16"/>
      <c r="R4" s="16"/>
      <c r="S4" s="16"/>
    </row>
    <row r="5" s="2" customFormat="1" ht="26" customHeight="1" spans="1:22">
      <c r="A5" s="29" t="s">
        <v>21</v>
      </c>
      <c r="B5" s="29"/>
      <c r="C5" s="30"/>
      <c r="D5" s="30"/>
      <c r="E5" s="30"/>
      <c r="F5" s="30"/>
      <c r="G5" s="30"/>
      <c r="H5" s="30"/>
      <c r="I5" s="44">
        <f>SUM(I6:I40)/2</f>
        <v>19386.3</v>
      </c>
      <c r="J5" s="29"/>
      <c r="K5" s="30"/>
      <c r="L5" s="45"/>
      <c r="M5" s="30"/>
      <c r="N5" s="30"/>
      <c r="O5" s="30"/>
      <c r="P5" s="30"/>
      <c r="Q5" s="30"/>
      <c r="R5" s="30"/>
      <c r="S5" s="30"/>
      <c r="T5" s="49"/>
      <c r="U5" s="49"/>
      <c r="V5" s="49"/>
    </row>
    <row r="6" s="3" customFormat="1" ht="28" customHeight="1" spans="1:19">
      <c r="A6" s="29" t="s">
        <v>22</v>
      </c>
      <c r="B6" s="29"/>
      <c r="C6" s="29"/>
      <c r="D6" s="29"/>
      <c r="E6" s="29"/>
      <c r="F6" s="29"/>
      <c r="G6" s="29"/>
      <c r="H6" s="29"/>
      <c r="I6" s="29">
        <f>SUM(I7:I20)</f>
        <v>10068.3</v>
      </c>
      <c r="J6" s="29"/>
      <c r="K6" s="29"/>
      <c r="L6" s="46"/>
      <c r="M6" s="29"/>
      <c r="N6" s="29"/>
      <c r="O6" s="29"/>
      <c r="P6" s="29"/>
      <c r="Q6" s="29"/>
      <c r="R6" s="29"/>
      <c r="S6" s="29"/>
    </row>
    <row r="7" s="3" customFormat="1" ht="121" customHeight="1" spans="1:19">
      <c r="A7" s="31">
        <v>1</v>
      </c>
      <c r="B7" s="31" t="s">
        <v>23</v>
      </c>
      <c r="C7" s="31" t="s">
        <v>24</v>
      </c>
      <c r="D7" s="31" t="s">
        <v>25</v>
      </c>
      <c r="E7" s="32" t="s">
        <v>26</v>
      </c>
      <c r="F7" s="33" t="s">
        <v>27</v>
      </c>
      <c r="G7" s="31">
        <v>2024</v>
      </c>
      <c r="H7" s="31">
        <v>2024</v>
      </c>
      <c r="I7" s="31">
        <v>536.6</v>
      </c>
      <c r="J7" s="31" t="s">
        <v>28</v>
      </c>
      <c r="K7" s="31" t="s">
        <v>29</v>
      </c>
      <c r="L7" s="47" t="s">
        <v>30</v>
      </c>
      <c r="M7" s="31" t="s">
        <v>29</v>
      </c>
      <c r="N7" s="48" t="s">
        <v>30</v>
      </c>
      <c r="O7" s="31" t="s">
        <v>31</v>
      </c>
      <c r="P7" s="31" t="s">
        <v>32</v>
      </c>
      <c r="Q7" s="31" t="s">
        <v>33</v>
      </c>
      <c r="R7" s="31" t="s">
        <v>31</v>
      </c>
      <c r="S7" s="31"/>
    </row>
    <row r="8" s="3" customFormat="1" ht="82" customHeight="1" spans="1:19">
      <c r="A8" s="31">
        <v>2</v>
      </c>
      <c r="B8" s="31" t="s">
        <v>34</v>
      </c>
      <c r="C8" s="31" t="s">
        <v>24</v>
      </c>
      <c r="D8" s="31" t="s">
        <v>25</v>
      </c>
      <c r="E8" s="31" t="s">
        <v>35</v>
      </c>
      <c r="F8" s="33" t="s">
        <v>36</v>
      </c>
      <c r="G8" s="31">
        <v>2024</v>
      </c>
      <c r="H8" s="31">
        <v>2024</v>
      </c>
      <c r="I8" s="31">
        <v>60</v>
      </c>
      <c r="J8" s="31" t="s">
        <v>28</v>
      </c>
      <c r="K8" s="31" t="s">
        <v>29</v>
      </c>
      <c r="L8" s="48" t="s">
        <v>30</v>
      </c>
      <c r="M8" s="31" t="s">
        <v>29</v>
      </c>
      <c r="N8" s="48" t="s">
        <v>30</v>
      </c>
      <c r="O8" s="31" t="s">
        <v>31</v>
      </c>
      <c r="P8" s="31" t="s">
        <v>32</v>
      </c>
      <c r="Q8" s="31" t="s">
        <v>37</v>
      </c>
      <c r="R8" s="31" t="s">
        <v>31</v>
      </c>
      <c r="S8" s="31"/>
    </row>
    <row r="9" s="3" customFormat="1" ht="121" customHeight="1" spans="1:19">
      <c r="A9" s="31">
        <v>3</v>
      </c>
      <c r="B9" s="31" t="s">
        <v>38</v>
      </c>
      <c r="C9" s="31" t="s">
        <v>24</v>
      </c>
      <c r="D9" s="31" t="s">
        <v>39</v>
      </c>
      <c r="E9" s="32" t="s">
        <v>40</v>
      </c>
      <c r="F9" s="34" t="s">
        <v>41</v>
      </c>
      <c r="G9" s="31">
        <v>2024</v>
      </c>
      <c r="H9" s="31">
        <v>2024</v>
      </c>
      <c r="I9" s="31">
        <v>630</v>
      </c>
      <c r="J9" s="31" t="s">
        <v>28</v>
      </c>
      <c r="K9" s="31" t="s">
        <v>39</v>
      </c>
      <c r="L9" s="48" t="s">
        <v>42</v>
      </c>
      <c r="M9" s="31" t="s">
        <v>29</v>
      </c>
      <c r="N9" s="48" t="s">
        <v>30</v>
      </c>
      <c r="O9" s="31" t="s">
        <v>31</v>
      </c>
      <c r="P9" s="31" t="s">
        <v>32</v>
      </c>
      <c r="Q9" s="31" t="s">
        <v>37</v>
      </c>
      <c r="R9" s="31" t="s">
        <v>31</v>
      </c>
      <c r="S9" s="31"/>
    </row>
    <row r="10" s="3" customFormat="1" ht="71" customHeight="1" spans="1:19">
      <c r="A10" s="31">
        <v>4</v>
      </c>
      <c r="B10" s="31" t="s">
        <v>43</v>
      </c>
      <c r="C10" s="31" t="s">
        <v>24</v>
      </c>
      <c r="D10" s="31" t="s">
        <v>44</v>
      </c>
      <c r="E10" s="32" t="s">
        <v>45</v>
      </c>
      <c r="F10" s="34" t="s">
        <v>46</v>
      </c>
      <c r="G10" s="31" t="s">
        <v>47</v>
      </c>
      <c r="H10" s="31" t="s">
        <v>47</v>
      </c>
      <c r="I10" s="31">
        <v>975</v>
      </c>
      <c r="J10" s="31" t="s">
        <v>28</v>
      </c>
      <c r="K10" s="31" t="s">
        <v>29</v>
      </c>
      <c r="L10" s="48" t="s">
        <v>30</v>
      </c>
      <c r="M10" s="31" t="s">
        <v>29</v>
      </c>
      <c r="N10" s="48" t="s">
        <v>30</v>
      </c>
      <c r="O10" s="31" t="s">
        <v>31</v>
      </c>
      <c r="P10" s="31" t="s">
        <v>32</v>
      </c>
      <c r="Q10" s="31" t="s">
        <v>48</v>
      </c>
      <c r="R10" s="31" t="s">
        <v>31</v>
      </c>
      <c r="S10" s="31"/>
    </row>
    <row r="11" s="3" customFormat="1" ht="71" customHeight="1" spans="1:19">
      <c r="A11" s="31">
        <v>5</v>
      </c>
      <c r="B11" s="31" t="s">
        <v>49</v>
      </c>
      <c r="C11" s="31" t="s">
        <v>24</v>
      </c>
      <c r="D11" s="31" t="s">
        <v>44</v>
      </c>
      <c r="E11" s="32" t="s">
        <v>50</v>
      </c>
      <c r="F11" s="34" t="s">
        <v>46</v>
      </c>
      <c r="G11" s="31" t="s">
        <v>47</v>
      </c>
      <c r="H11" s="31" t="s">
        <v>47</v>
      </c>
      <c r="I11" s="31">
        <v>1000</v>
      </c>
      <c r="J11" s="31" t="s">
        <v>28</v>
      </c>
      <c r="K11" s="31" t="s">
        <v>29</v>
      </c>
      <c r="L11" s="48" t="s">
        <v>30</v>
      </c>
      <c r="M11" s="31" t="s">
        <v>29</v>
      </c>
      <c r="N11" s="31" t="s">
        <v>30</v>
      </c>
      <c r="O11" s="31" t="s">
        <v>31</v>
      </c>
      <c r="P11" s="31" t="s">
        <v>32</v>
      </c>
      <c r="Q11" s="31" t="s">
        <v>48</v>
      </c>
      <c r="R11" s="31" t="s">
        <v>31</v>
      </c>
      <c r="S11" s="31"/>
    </row>
    <row r="12" s="3" customFormat="1" ht="71" customHeight="1" spans="1:19">
      <c r="A12" s="31">
        <v>6</v>
      </c>
      <c r="B12" s="31" t="s">
        <v>51</v>
      </c>
      <c r="C12" s="31" t="s">
        <v>24</v>
      </c>
      <c r="D12" s="31" t="s">
        <v>52</v>
      </c>
      <c r="E12" s="31" t="s">
        <v>53</v>
      </c>
      <c r="F12" s="35" t="s">
        <v>54</v>
      </c>
      <c r="G12" s="30" t="s">
        <v>47</v>
      </c>
      <c r="H12" s="30" t="s">
        <v>47</v>
      </c>
      <c r="I12" s="31">
        <v>400</v>
      </c>
      <c r="J12" s="31" t="s">
        <v>28</v>
      </c>
      <c r="K12" s="31" t="s">
        <v>55</v>
      </c>
      <c r="L12" s="31" t="s">
        <v>56</v>
      </c>
      <c r="M12" s="31" t="s">
        <v>29</v>
      </c>
      <c r="N12" s="31" t="s">
        <v>30</v>
      </c>
      <c r="O12" s="31" t="s">
        <v>31</v>
      </c>
      <c r="P12" s="31" t="s">
        <v>32</v>
      </c>
      <c r="Q12" s="31" t="s">
        <v>37</v>
      </c>
      <c r="R12" s="31" t="s">
        <v>31</v>
      </c>
      <c r="S12" s="30"/>
    </row>
    <row r="13" s="3" customFormat="1" ht="71" customHeight="1" spans="1:19">
      <c r="A13" s="31">
        <v>7</v>
      </c>
      <c r="B13" s="31" t="s">
        <v>57</v>
      </c>
      <c r="C13" s="31" t="s">
        <v>24</v>
      </c>
      <c r="D13" s="31" t="s">
        <v>25</v>
      </c>
      <c r="E13" s="31" t="s">
        <v>58</v>
      </c>
      <c r="F13" s="33" t="s">
        <v>59</v>
      </c>
      <c r="G13" s="31">
        <v>2024</v>
      </c>
      <c r="H13" s="31">
        <v>2024</v>
      </c>
      <c r="I13" s="31">
        <v>450</v>
      </c>
      <c r="J13" s="31" t="s">
        <v>28</v>
      </c>
      <c r="K13" s="31" t="s">
        <v>25</v>
      </c>
      <c r="L13" s="31" t="s">
        <v>42</v>
      </c>
      <c r="M13" s="31" t="s">
        <v>29</v>
      </c>
      <c r="N13" s="31" t="s">
        <v>30</v>
      </c>
      <c r="O13" s="31" t="s">
        <v>31</v>
      </c>
      <c r="P13" s="31" t="s">
        <v>32</v>
      </c>
      <c r="Q13" s="31" t="s">
        <v>37</v>
      </c>
      <c r="R13" s="31" t="s">
        <v>31</v>
      </c>
      <c r="S13" s="31"/>
    </row>
    <row r="14" s="4" customFormat="1" ht="71" customHeight="1" spans="1:19">
      <c r="A14" s="31">
        <v>8</v>
      </c>
      <c r="B14" s="31" t="s">
        <v>60</v>
      </c>
      <c r="C14" s="31" t="s">
        <v>24</v>
      </c>
      <c r="D14" s="31" t="s">
        <v>61</v>
      </c>
      <c r="E14" s="31" t="s">
        <v>62</v>
      </c>
      <c r="F14" s="33" t="s">
        <v>63</v>
      </c>
      <c r="G14" s="31">
        <v>2024</v>
      </c>
      <c r="H14" s="31">
        <v>2024</v>
      </c>
      <c r="I14" s="31">
        <v>350</v>
      </c>
      <c r="J14" s="31" t="s">
        <v>28</v>
      </c>
      <c r="K14" s="31" t="s">
        <v>64</v>
      </c>
      <c r="L14" s="48" t="s">
        <v>65</v>
      </c>
      <c r="M14" s="31" t="s">
        <v>29</v>
      </c>
      <c r="N14" s="31" t="s">
        <v>30</v>
      </c>
      <c r="O14" s="31" t="s">
        <v>31</v>
      </c>
      <c r="P14" s="31" t="s">
        <v>66</v>
      </c>
      <c r="Q14" s="31" t="s">
        <v>37</v>
      </c>
      <c r="R14" s="31" t="s">
        <v>31</v>
      </c>
      <c r="S14" s="31"/>
    </row>
    <row r="15" s="3" customFormat="1" ht="71" customHeight="1" spans="1:19">
      <c r="A15" s="31">
        <v>9</v>
      </c>
      <c r="B15" s="31" t="s">
        <v>67</v>
      </c>
      <c r="C15" s="31" t="s">
        <v>24</v>
      </c>
      <c r="D15" s="31" t="s">
        <v>68</v>
      </c>
      <c r="E15" s="31" t="s">
        <v>69</v>
      </c>
      <c r="F15" s="34" t="s">
        <v>70</v>
      </c>
      <c r="G15" s="31">
        <v>2024</v>
      </c>
      <c r="H15" s="31">
        <v>2024</v>
      </c>
      <c r="I15" s="31">
        <v>15</v>
      </c>
      <c r="J15" s="31" t="s">
        <v>28</v>
      </c>
      <c r="K15" s="31" t="s">
        <v>71</v>
      </c>
      <c r="L15" s="48" t="s">
        <v>56</v>
      </c>
      <c r="M15" s="31" t="s">
        <v>71</v>
      </c>
      <c r="N15" s="48" t="s">
        <v>56</v>
      </c>
      <c r="O15" s="31" t="s">
        <v>31</v>
      </c>
      <c r="P15" s="31" t="s">
        <v>66</v>
      </c>
      <c r="Q15" s="31" t="s">
        <v>72</v>
      </c>
      <c r="R15" s="31" t="s">
        <v>73</v>
      </c>
      <c r="S15" s="31"/>
    </row>
    <row r="16" s="3" customFormat="1" ht="168" customHeight="1" spans="1:19">
      <c r="A16" s="31">
        <v>10</v>
      </c>
      <c r="B16" s="31" t="s">
        <v>74</v>
      </c>
      <c r="C16" s="31" t="s">
        <v>24</v>
      </c>
      <c r="D16" s="31" t="s">
        <v>75</v>
      </c>
      <c r="E16" s="31" t="s">
        <v>76</v>
      </c>
      <c r="F16" s="33" t="s">
        <v>77</v>
      </c>
      <c r="G16" s="31">
        <v>2024</v>
      </c>
      <c r="H16" s="31">
        <v>2024</v>
      </c>
      <c r="I16" s="31">
        <v>1350</v>
      </c>
      <c r="J16" s="31" t="s">
        <v>78</v>
      </c>
      <c r="K16" s="31" t="s">
        <v>79</v>
      </c>
      <c r="L16" s="47" t="s">
        <v>80</v>
      </c>
      <c r="M16" s="31" t="s">
        <v>29</v>
      </c>
      <c r="N16" s="48" t="s">
        <v>30</v>
      </c>
      <c r="O16" s="31" t="s">
        <v>31</v>
      </c>
      <c r="P16" s="31" t="s">
        <v>66</v>
      </c>
      <c r="Q16" s="31" t="s">
        <v>48</v>
      </c>
      <c r="R16" s="31" t="s">
        <v>31</v>
      </c>
      <c r="S16" s="31"/>
    </row>
    <row r="17" s="3" customFormat="1" ht="71" customHeight="1" spans="1:19">
      <c r="A17" s="31">
        <v>11</v>
      </c>
      <c r="B17" s="31" t="s">
        <v>81</v>
      </c>
      <c r="C17" s="31" t="s">
        <v>24</v>
      </c>
      <c r="D17" s="31" t="s">
        <v>82</v>
      </c>
      <c r="E17" s="31" t="s">
        <v>83</v>
      </c>
      <c r="F17" s="33" t="s">
        <v>84</v>
      </c>
      <c r="G17" s="31">
        <v>2024</v>
      </c>
      <c r="H17" s="31">
        <v>2024</v>
      </c>
      <c r="I17" s="31">
        <v>350</v>
      </c>
      <c r="J17" s="31" t="s">
        <v>28</v>
      </c>
      <c r="K17" s="31" t="s">
        <v>85</v>
      </c>
      <c r="L17" s="48" t="s">
        <v>86</v>
      </c>
      <c r="M17" s="31" t="s">
        <v>29</v>
      </c>
      <c r="N17" s="48" t="s">
        <v>30</v>
      </c>
      <c r="O17" s="31" t="s">
        <v>31</v>
      </c>
      <c r="P17" s="31" t="s">
        <v>66</v>
      </c>
      <c r="Q17" s="31" t="s">
        <v>37</v>
      </c>
      <c r="R17" s="31" t="s">
        <v>31</v>
      </c>
      <c r="S17" s="31"/>
    </row>
    <row r="18" s="3" customFormat="1" ht="155" customHeight="1" spans="1:19">
      <c r="A18" s="31">
        <v>12</v>
      </c>
      <c r="B18" s="31" t="s">
        <v>87</v>
      </c>
      <c r="C18" s="31" t="s">
        <v>24</v>
      </c>
      <c r="D18" s="32" t="s">
        <v>88</v>
      </c>
      <c r="E18" s="32" t="s">
        <v>89</v>
      </c>
      <c r="F18" s="34" t="s">
        <v>90</v>
      </c>
      <c r="G18" s="31">
        <v>2024</v>
      </c>
      <c r="H18" s="31">
        <v>2024</v>
      </c>
      <c r="I18" s="31">
        <v>990</v>
      </c>
      <c r="J18" s="31" t="s">
        <v>28</v>
      </c>
      <c r="K18" s="31" t="s">
        <v>91</v>
      </c>
      <c r="L18" s="48" t="s">
        <v>42</v>
      </c>
      <c r="M18" s="31" t="s">
        <v>29</v>
      </c>
      <c r="N18" s="48" t="s">
        <v>30</v>
      </c>
      <c r="O18" s="31" t="s">
        <v>31</v>
      </c>
      <c r="P18" s="31" t="s">
        <v>92</v>
      </c>
      <c r="Q18" s="31" t="s">
        <v>37</v>
      </c>
      <c r="R18" s="31" t="s">
        <v>31</v>
      </c>
      <c r="S18" s="31"/>
    </row>
    <row r="19" s="3" customFormat="1" ht="74" customHeight="1" spans="1:19">
      <c r="A19" s="31">
        <v>13</v>
      </c>
      <c r="B19" s="31" t="s">
        <v>93</v>
      </c>
      <c r="C19" s="31" t="s">
        <v>24</v>
      </c>
      <c r="D19" s="31" t="s">
        <v>44</v>
      </c>
      <c r="E19" s="31" t="s">
        <v>94</v>
      </c>
      <c r="F19" s="36" t="s">
        <v>95</v>
      </c>
      <c r="G19" s="31">
        <v>2024</v>
      </c>
      <c r="H19" s="31">
        <v>2024</v>
      </c>
      <c r="I19" s="31">
        <v>1961.7</v>
      </c>
      <c r="J19" s="31" t="s">
        <v>28</v>
      </c>
      <c r="K19" s="31" t="s">
        <v>25</v>
      </c>
      <c r="L19" s="48" t="s">
        <v>42</v>
      </c>
      <c r="M19" s="31" t="s">
        <v>29</v>
      </c>
      <c r="N19" s="48" t="s">
        <v>30</v>
      </c>
      <c r="O19" s="31" t="s">
        <v>31</v>
      </c>
      <c r="P19" s="31" t="s">
        <v>92</v>
      </c>
      <c r="Q19" s="31" t="s">
        <v>96</v>
      </c>
      <c r="R19" s="31" t="s">
        <v>73</v>
      </c>
      <c r="S19" s="31"/>
    </row>
    <row r="20" s="3" customFormat="1" ht="81" customHeight="1" spans="1:19">
      <c r="A20" s="31">
        <v>14</v>
      </c>
      <c r="B20" s="31" t="s">
        <v>97</v>
      </c>
      <c r="C20" s="31" t="s">
        <v>24</v>
      </c>
      <c r="D20" s="31" t="s">
        <v>44</v>
      </c>
      <c r="E20" s="31" t="s">
        <v>98</v>
      </c>
      <c r="F20" s="36" t="s">
        <v>99</v>
      </c>
      <c r="G20" s="31">
        <v>2024</v>
      </c>
      <c r="H20" s="31">
        <v>2024</v>
      </c>
      <c r="I20" s="30">
        <v>1000</v>
      </c>
      <c r="J20" s="31" t="s">
        <v>28</v>
      </c>
      <c r="K20" s="30" t="s">
        <v>100</v>
      </c>
      <c r="L20" s="30" t="s">
        <v>101</v>
      </c>
      <c r="M20" s="30" t="s">
        <v>100</v>
      </c>
      <c r="N20" s="30" t="s">
        <v>101</v>
      </c>
      <c r="O20" s="31" t="s">
        <v>73</v>
      </c>
      <c r="P20" s="31" t="s">
        <v>102</v>
      </c>
      <c r="Q20" s="30" t="s">
        <v>48</v>
      </c>
      <c r="R20" s="30" t="s">
        <v>31</v>
      </c>
      <c r="S20" s="31"/>
    </row>
    <row r="21" s="5" customFormat="1" ht="27" customHeight="1" spans="1:22">
      <c r="A21" s="30" t="s">
        <v>103</v>
      </c>
      <c r="B21" s="30"/>
      <c r="C21" s="30"/>
      <c r="D21" s="30"/>
      <c r="E21" s="30"/>
      <c r="F21" s="30"/>
      <c r="G21" s="30"/>
      <c r="H21" s="30"/>
      <c r="I21" s="30">
        <f>SUM(I22:I27)</f>
        <v>4712</v>
      </c>
      <c r="J21" s="30"/>
      <c r="K21" s="30"/>
      <c r="L21" s="30"/>
      <c r="M21" s="30"/>
      <c r="N21" s="30"/>
      <c r="O21" s="30"/>
      <c r="P21" s="30"/>
      <c r="Q21" s="30"/>
      <c r="R21" s="30"/>
      <c r="S21" s="30"/>
      <c r="T21" s="50"/>
      <c r="U21" s="50"/>
      <c r="V21" s="50"/>
    </row>
    <row r="22" s="6" customFormat="1" ht="28.5" spans="1:19">
      <c r="A22" s="31">
        <v>15</v>
      </c>
      <c r="B22" s="31" t="s">
        <v>104</v>
      </c>
      <c r="C22" s="31" t="s">
        <v>105</v>
      </c>
      <c r="D22" s="31" t="s">
        <v>106</v>
      </c>
      <c r="E22" s="31" t="s">
        <v>107</v>
      </c>
      <c r="F22" s="34" t="s">
        <v>108</v>
      </c>
      <c r="G22" s="31">
        <v>2024</v>
      </c>
      <c r="H22" s="31">
        <v>2024</v>
      </c>
      <c r="I22" s="31">
        <v>300</v>
      </c>
      <c r="J22" s="31" t="s">
        <v>28</v>
      </c>
      <c r="K22" s="31" t="s">
        <v>109</v>
      </c>
      <c r="L22" s="48" t="s">
        <v>110</v>
      </c>
      <c r="M22" s="31" t="s">
        <v>109</v>
      </c>
      <c r="N22" s="48" t="s">
        <v>110</v>
      </c>
      <c r="O22" s="31" t="s">
        <v>31</v>
      </c>
      <c r="P22" s="31"/>
      <c r="Q22" s="31" t="s">
        <v>37</v>
      </c>
      <c r="R22" s="31" t="s">
        <v>31</v>
      </c>
      <c r="S22" s="31"/>
    </row>
    <row r="23" s="7" customFormat="1" ht="142" customHeight="1" spans="1:19">
      <c r="A23" s="31">
        <v>16</v>
      </c>
      <c r="B23" s="31" t="s">
        <v>111</v>
      </c>
      <c r="C23" s="31" t="s">
        <v>105</v>
      </c>
      <c r="D23" s="31" t="s">
        <v>112</v>
      </c>
      <c r="E23" s="31" t="s">
        <v>113</v>
      </c>
      <c r="F23" s="33" t="s">
        <v>114</v>
      </c>
      <c r="G23" s="31">
        <v>2024</v>
      </c>
      <c r="H23" s="31">
        <v>2024</v>
      </c>
      <c r="I23" s="31">
        <v>2700</v>
      </c>
      <c r="J23" s="31" t="s">
        <v>28</v>
      </c>
      <c r="K23" s="31" t="s">
        <v>64</v>
      </c>
      <c r="L23" s="48" t="s">
        <v>65</v>
      </c>
      <c r="M23" s="31" t="s">
        <v>115</v>
      </c>
      <c r="N23" s="31" t="s">
        <v>116</v>
      </c>
      <c r="O23" s="31" t="s">
        <v>31</v>
      </c>
      <c r="P23" s="31"/>
      <c r="Q23" s="31" t="s">
        <v>48</v>
      </c>
      <c r="R23" s="31" t="s">
        <v>31</v>
      </c>
      <c r="S23" s="31"/>
    </row>
    <row r="24" s="8" customFormat="1" ht="28.5" spans="1:22">
      <c r="A24" s="31">
        <v>17</v>
      </c>
      <c r="B24" s="31" t="s">
        <v>117</v>
      </c>
      <c r="C24" s="31" t="s">
        <v>105</v>
      </c>
      <c r="D24" s="31" t="s">
        <v>118</v>
      </c>
      <c r="E24" s="31" t="s">
        <v>119</v>
      </c>
      <c r="F24" s="33" t="s">
        <v>120</v>
      </c>
      <c r="G24" s="31">
        <v>2024</v>
      </c>
      <c r="H24" s="31">
        <v>2024</v>
      </c>
      <c r="I24" s="31">
        <v>80</v>
      </c>
      <c r="J24" s="31" t="s">
        <v>28</v>
      </c>
      <c r="K24" s="31" t="s">
        <v>85</v>
      </c>
      <c r="L24" s="31" t="s">
        <v>86</v>
      </c>
      <c r="M24" s="31" t="s">
        <v>109</v>
      </c>
      <c r="N24" s="31" t="s">
        <v>110</v>
      </c>
      <c r="O24" s="31" t="s">
        <v>31</v>
      </c>
      <c r="P24" s="31"/>
      <c r="Q24" s="31" t="s">
        <v>72</v>
      </c>
      <c r="R24" s="31" t="s">
        <v>73</v>
      </c>
      <c r="S24" s="31"/>
      <c r="T24" s="9"/>
      <c r="U24" s="9"/>
      <c r="V24" s="9"/>
    </row>
    <row r="25" s="8" customFormat="1" ht="72" customHeight="1" spans="1:22">
      <c r="A25" s="31">
        <v>18</v>
      </c>
      <c r="B25" s="31" t="s">
        <v>121</v>
      </c>
      <c r="C25" s="31" t="s">
        <v>105</v>
      </c>
      <c r="D25" s="31" t="s">
        <v>122</v>
      </c>
      <c r="E25" s="31" t="s">
        <v>123</v>
      </c>
      <c r="F25" s="33" t="s">
        <v>123</v>
      </c>
      <c r="G25" s="31" t="s">
        <v>47</v>
      </c>
      <c r="H25" s="31" t="s">
        <v>47</v>
      </c>
      <c r="I25" s="31">
        <v>392</v>
      </c>
      <c r="J25" s="31" t="s">
        <v>28</v>
      </c>
      <c r="K25" s="31" t="s">
        <v>124</v>
      </c>
      <c r="L25" s="31" t="s">
        <v>125</v>
      </c>
      <c r="M25" s="31" t="s">
        <v>109</v>
      </c>
      <c r="N25" s="31" t="s">
        <v>110</v>
      </c>
      <c r="O25" s="31" t="s">
        <v>31</v>
      </c>
      <c r="P25" s="31"/>
      <c r="Q25" s="31" t="s">
        <v>37</v>
      </c>
      <c r="R25" s="31" t="s">
        <v>31</v>
      </c>
      <c r="S25" s="30"/>
      <c r="T25" s="9"/>
      <c r="U25" s="9"/>
      <c r="V25" s="9"/>
    </row>
    <row r="26" s="9" customFormat="1" ht="118" customHeight="1" spans="1:19">
      <c r="A26" s="31">
        <v>19</v>
      </c>
      <c r="B26" s="31" t="s">
        <v>126</v>
      </c>
      <c r="C26" s="31" t="s">
        <v>105</v>
      </c>
      <c r="D26" s="31" t="s">
        <v>127</v>
      </c>
      <c r="E26" s="31" t="s">
        <v>128</v>
      </c>
      <c r="F26" s="33" t="s">
        <v>129</v>
      </c>
      <c r="G26" s="31">
        <v>2024</v>
      </c>
      <c r="H26" s="31">
        <v>2024</v>
      </c>
      <c r="I26" s="31">
        <v>880</v>
      </c>
      <c r="J26" s="31" t="s">
        <v>28</v>
      </c>
      <c r="K26" s="31" t="s">
        <v>130</v>
      </c>
      <c r="L26" s="31" t="s">
        <v>131</v>
      </c>
      <c r="M26" s="31" t="s">
        <v>115</v>
      </c>
      <c r="N26" s="31" t="s">
        <v>116</v>
      </c>
      <c r="O26" s="31" t="s">
        <v>31</v>
      </c>
      <c r="P26" s="31"/>
      <c r="Q26" s="31" t="s">
        <v>48</v>
      </c>
      <c r="R26" s="31" t="s">
        <v>31</v>
      </c>
      <c r="S26" s="31"/>
    </row>
    <row r="27" s="6" customFormat="1" ht="42.75" spans="1:19">
      <c r="A27" s="31">
        <v>20</v>
      </c>
      <c r="B27" s="31" t="s">
        <v>132</v>
      </c>
      <c r="C27" s="31" t="s">
        <v>105</v>
      </c>
      <c r="D27" s="31" t="s">
        <v>44</v>
      </c>
      <c r="E27" s="31" t="s">
        <v>133</v>
      </c>
      <c r="F27" s="34" t="s">
        <v>134</v>
      </c>
      <c r="G27" s="31">
        <v>2024</v>
      </c>
      <c r="H27" s="31">
        <v>2024</v>
      </c>
      <c r="I27" s="31">
        <v>360</v>
      </c>
      <c r="J27" s="31" t="s">
        <v>28</v>
      </c>
      <c r="K27" s="31" t="s">
        <v>25</v>
      </c>
      <c r="L27" s="48" t="s">
        <v>42</v>
      </c>
      <c r="M27" s="31" t="s">
        <v>29</v>
      </c>
      <c r="N27" s="48" t="s">
        <v>30</v>
      </c>
      <c r="O27" s="31" t="s">
        <v>31</v>
      </c>
      <c r="P27" s="31"/>
      <c r="Q27" s="31" t="s">
        <v>135</v>
      </c>
      <c r="R27" s="31" t="s">
        <v>73</v>
      </c>
      <c r="S27" s="51"/>
    </row>
    <row r="28" s="10" customFormat="1" ht="41" customHeight="1" spans="1:22">
      <c r="A28" s="30" t="s">
        <v>136</v>
      </c>
      <c r="B28" s="30"/>
      <c r="C28" s="30"/>
      <c r="D28" s="30"/>
      <c r="E28" s="30"/>
      <c r="F28" s="30"/>
      <c r="G28" s="30"/>
      <c r="H28" s="30"/>
      <c r="I28" s="30">
        <f>SUM(I29:I34)</f>
        <v>4288</v>
      </c>
      <c r="J28" s="30"/>
      <c r="K28" s="30"/>
      <c r="L28" s="30"/>
      <c r="M28" s="30"/>
      <c r="N28" s="30"/>
      <c r="O28" s="30"/>
      <c r="P28" s="30"/>
      <c r="Q28" s="30"/>
      <c r="R28" s="30"/>
      <c r="S28" s="30"/>
      <c r="T28" s="11"/>
      <c r="U28" s="11"/>
      <c r="V28" s="11"/>
    </row>
    <row r="29" s="7" customFormat="1" ht="63" customHeight="1" spans="1:19">
      <c r="A29" s="31">
        <v>21</v>
      </c>
      <c r="B29" s="31" t="s">
        <v>137</v>
      </c>
      <c r="C29" s="31" t="s">
        <v>105</v>
      </c>
      <c r="D29" s="31" t="s">
        <v>112</v>
      </c>
      <c r="E29" s="31" t="s">
        <v>138</v>
      </c>
      <c r="F29" s="37" t="s">
        <v>139</v>
      </c>
      <c r="G29" s="31">
        <v>2024</v>
      </c>
      <c r="H29" s="31">
        <v>2024</v>
      </c>
      <c r="I29" s="31">
        <v>2477</v>
      </c>
      <c r="J29" s="31" t="s">
        <v>78</v>
      </c>
      <c r="K29" s="31" t="s">
        <v>64</v>
      </c>
      <c r="L29" s="48" t="s">
        <v>65</v>
      </c>
      <c r="M29" s="31" t="s">
        <v>115</v>
      </c>
      <c r="N29" s="31" t="s">
        <v>116</v>
      </c>
      <c r="O29" s="31" t="s">
        <v>73</v>
      </c>
      <c r="P29" s="31"/>
      <c r="Q29" s="31" t="s">
        <v>48</v>
      </c>
      <c r="R29" s="31" t="s">
        <v>31</v>
      </c>
      <c r="S29" s="51"/>
    </row>
    <row r="30" s="7" customFormat="1" ht="99.75" spans="1:19">
      <c r="A30" s="31">
        <v>22</v>
      </c>
      <c r="B30" s="38" t="s">
        <v>140</v>
      </c>
      <c r="C30" s="31" t="s">
        <v>105</v>
      </c>
      <c r="D30" s="31" t="s">
        <v>75</v>
      </c>
      <c r="E30" s="31" t="s">
        <v>141</v>
      </c>
      <c r="F30" s="37" t="s">
        <v>142</v>
      </c>
      <c r="G30" s="31">
        <v>2024</v>
      </c>
      <c r="H30" s="31">
        <v>2024</v>
      </c>
      <c r="I30" s="31">
        <v>500</v>
      </c>
      <c r="J30" s="31" t="s">
        <v>143</v>
      </c>
      <c r="K30" s="31" t="s">
        <v>79</v>
      </c>
      <c r="L30" s="31" t="s">
        <v>80</v>
      </c>
      <c r="M30" s="31" t="s">
        <v>115</v>
      </c>
      <c r="N30" s="48" t="s">
        <v>116</v>
      </c>
      <c r="O30" s="31" t="s">
        <v>73</v>
      </c>
      <c r="P30" s="31"/>
      <c r="Q30" s="31" t="s">
        <v>48</v>
      </c>
      <c r="R30" s="31" t="s">
        <v>31</v>
      </c>
      <c r="S30" s="51"/>
    </row>
    <row r="31" s="11" customFormat="1" ht="71" customHeight="1" spans="1:19">
      <c r="A31" s="31">
        <v>23</v>
      </c>
      <c r="B31" s="31" t="s">
        <v>144</v>
      </c>
      <c r="C31" s="31" t="s">
        <v>105</v>
      </c>
      <c r="D31" s="31" t="s">
        <v>145</v>
      </c>
      <c r="E31" s="31" t="s">
        <v>146</v>
      </c>
      <c r="F31" s="37" t="s">
        <v>147</v>
      </c>
      <c r="G31" s="31">
        <v>2024</v>
      </c>
      <c r="H31" s="31">
        <v>2024</v>
      </c>
      <c r="I31" s="31">
        <v>540</v>
      </c>
      <c r="J31" s="31" t="s">
        <v>143</v>
      </c>
      <c r="K31" s="31" t="s">
        <v>130</v>
      </c>
      <c r="L31" s="31" t="s">
        <v>131</v>
      </c>
      <c r="M31" s="31" t="s">
        <v>115</v>
      </c>
      <c r="N31" s="48" t="s">
        <v>116</v>
      </c>
      <c r="O31" s="31" t="s">
        <v>73</v>
      </c>
      <c r="P31" s="31"/>
      <c r="Q31" s="31" t="s">
        <v>37</v>
      </c>
      <c r="R31" s="31" t="s">
        <v>31</v>
      </c>
      <c r="S31" s="31"/>
    </row>
    <row r="32" s="7" customFormat="1" ht="59" customHeight="1" spans="1:19">
      <c r="A32" s="31">
        <v>24</v>
      </c>
      <c r="B32" s="31" t="s">
        <v>148</v>
      </c>
      <c r="C32" s="31" t="s">
        <v>105</v>
      </c>
      <c r="D32" s="31" t="s">
        <v>112</v>
      </c>
      <c r="E32" s="31" t="s">
        <v>149</v>
      </c>
      <c r="F32" s="37" t="s">
        <v>150</v>
      </c>
      <c r="G32" s="31">
        <v>2024</v>
      </c>
      <c r="H32" s="31">
        <v>2024</v>
      </c>
      <c r="I32" s="31">
        <v>220</v>
      </c>
      <c r="J32" s="31" t="s">
        <v>143</v>
      </c>
      <c r="K32" s="31" t="s">
        <v>64</v>
      </c>
      <c r="L32" s="48" t="s">
        <v>65</v>
      </c>
      <c r="M32" s="31" t="s">
        <v>115</v>
      </c>
      <c r="N32" s="48" t="s">
        <v>116</v>
      </c>
      <c r="O32" s="31" t="s">
        <v>73</v>
      </c>
      <c r="P32" s="31"/>
      <c r="Q32" s="31" t="s">
        <v>37</v>
      </c>
      <c r="R32" s="31" t="s">
        <v>73</v>
      </c>
      <c r="S32" s="51"/>
    </row>
    <row r="33" s="7" customFormat="1" ht="50" customHeight="1" spans="1:19">
      <c r="A33" s="31">
        <v>25</v>
      </c>
      <c r="B33" s="31" t="s">
        <v>151</v>
      </c>
      <c r="C33" s="31" t="s">
        <v>105</v>
      </c>
      <c r="D33" s="31" t="s">
        <v>112</v>
      </c>
      <c r="E33" s="31" t="s">
        <v>152</v>
      </c>
      <c r="F33" s="33" t="s">
        <v>153</v>
      </c>
      <c r="G33" s="31">
        <v>2024</v>
      </c>
      <c r="H33" s="31">
        <v>2024</v>
      </c>
      <c r="I33" s="31">
        <v>231</v>
      </c>
      <c r="J33" s="31" t="s">
        <v>154</v>
      </c>
      <c r="K33" s="31" t="s">
        <v>64</v>
      </c>
      <c r="L33" s="48" t="s">
        <v>65</v>
      </c>
      <c r="M33" s="31" t="s">
        <v>115</v>
      </c>
      <c r="N33" s="48" t="s">
        <v>116</v>
      </c>
      <c r="O33" s="31" t="s">
        <v>73</v>
      </c>
      <c r="P33" s="31"/>
      <c r="Q33" s="31" t="s">
        <v>96</v>
      </c>
      <c r="R33" s="31" t="s">
        <v>73</v>
      </c>
      <c r="S33" s="51"/>
    </row>
    <row r="34" s="10" customFormat="1" ht="67" customHeight="1" spans="1:22">
      <c r="A34" s="31">
        <v>26</v>
      </c>
      <c r="B34" s="31" t="s">
        <v>155</v>
      </c>
      <c r="C34" s="31" t="s">
        <v>105</v>
      </c>
      <c r="D34" s="31" t="s">
        <v>156</v>
      </c>
      <c r="E34" s="31" t="s">
        <v>157</v>
      </c>
      <c r="F34" s="33" t="s">
        <v>158</v>
      </c>
      <c r="G34" s="31">
        <v>2024</v>
      </c>
      <c r="H34" s="31">
        <v>2024</v>
      </c>
      <c r="I34" s="31">
        <v>320</v>
      </c>
      <c r="J34" s="31" t="s">
        <v>154</v>
      </c>
      <c r="K34" s="31" t="s">
        <v>159</v>
      </c>
      <c r="L34" s="48" t="s">
        <v>160</v>
      </c>
      <c r="M34" s="31" t="s">
        <v>115</v>
      </c>
      <c r="N34" s="48" t="s">
        <v>116</v>
      </c>
      <c r="O34" s="31" t="s">
        <v>73</v>
      </c>
      <c r="P34" s="31"/>
      <c r="Q34" s="31" t="s">
        <v>37</v>
      </c>
      <c r="R34" s="31" t="s">
        <v>31</v>
      </c>
      <c r="S34" s="31"/>
      <c r="T34" s="11"/>
      <c r="U34" s="11"/>
      <c r="V34" s="11"/>
    </row>
    <row r="35" s="10" customFormat="1" ht="25" customHeight="1" spans="1:22">
      <c r="A35" s="30" t="s">
        <v>161</v>
      </c>
      <c r="B35" s="30"/>
      <c r="C35" s="30"/>
      <c r="D35" s="30"/>
      <c r="E35" s="30"/>
      <c r="F35" s="30"/>
      <c r="G35" s="30"/>
      <c r="H35" s="30"/>
      <c r="I35" s="30">
        <f>SUM(I36:I40)</f>
        <v>318</v>
      </c>
      <c r="J35" s="30"/>
      <c r="K35" s="30"/>
      <c r="L35" s="30"/>
      <c r="M35" s="30"/>
      <c r="N35" s="30"/>
      <c r="O35" s="30"/>
      <c r="P35" s="30"/>
      <c r="Q35" s="30"/>
      <c r="R35" s="30"/>
      <c r="S35" s="30"/>
      <c r="T35" s="11"/>
      <c r="U35" s="11"/>
      <c r="V35" s="11"/>
    </row>
    <row r="36" s="10" customFormat="1" ht="73" customHeight="1" spans="1:22">
      <c r="A36" s="31">
        <v>27</v>
      </c>
      <c r="B36" s="31" t="s">
        <v>162</v>
      </c>
      <c r="C36" s="31" t="s">
        <v>163</v>
      </c>
      <c r="D36" s="31" t="s">
        <v>44</v>
      </c>
      <c r="E36" s="31" t="s">
        <v>164</v>
      </c>
      <c r="F36" s="34" t="s">
        <v>165</v>
      </c>
      <c r="G36" s="31">
        <v>2024</v>
      </c>
      <c r="H36" s="31">
        <v>2024</v>
      </c>
      <c r="I36" s="31">
        <v>50</v>
      </c>
      <c r="J36" s="31" t="s">
        <v>28</v>
      </c>
      <c r="K36" s="31" t="s">
        <v>166</v>
      </c>
      <c r="L36" s="48" t="s">
        <v>167</v>
      </c>
      <c r="M36" s="31" t="s">
        <v>166</v>
      </c>
      <c r="N36" s="48" t="s">
        <v>167</v>
      </c>
      <c r="O36" s="31" t="s">
        <v>31</v>
      </c>
      <c r="P36" s="31"/>
      <c r="Q36" s="31" t="s">
        <v>96</v>
      </c>
      <c r="R36" s="31" t="s">
        <v>73</v>
      </c>
      <c r="S36" s="31"/>
      <c r="T36" s="11"/>
      <c r="U36" s="11"/>
      <c r="V36" s="11"/>
    </row>
    <row r="37" s="10" customFormat="1" ht="62" customHeight="1" spans="1:22">
      <c r="A37" s="31">
        <v>28</v>
      </c>
      <c r="B37" s="31" t="s">
        <v>168</v>
      </c>
      <c r="C37" s="31" t="s">
        <v>163</v>
      </c>
      <c r="D37" s="31" t="s">
        <v>44</v>
      </c>
      <c r="E37" s="31" t="s">
        <v>169</v>
      </c>
      <c r="F37" s="33" t="s">
        <v>170</v>
      </c>
      <c r="G37" s="31">
        <v>2024</v>
      </c>
      <c r="H37" s="31">
        <v>2024</v>
      </c>
      <c r="I37" s="31">
        <v>50</v>
      </c>
      <c r="J37" s="31" t="s">
        <v>154</v>
      </c>
      <c r="K37" s="31" t="s">
        <v>166</v>
      </c>
      <c r="L37" s="48" t="s">
        <v>167</v>
      </c>
      <c r="M37" s="31" t="s">
        <v>166</v>
      </c>
      <c r="N37" s="31" t="s">
        <v>167</v>
      </c>
      <c r="O37" s="31" t="s">
        <v>73</v>
      </c>
      <c r="P37" s="31"/>
      <c r="Q37" s="31" t="s">
        <v>72</v>
      </c>
      <c r="R37" s="31" t="s">
        <v>73</v>
      </c>
      <c r="S37" s="31"/>
      <c r="T37" s="11"/>
      <c r="U37" s="11"/>
      <c r="V37" s="11"/>
    </row>
    <row r="38" s="10" customFormat="1" ht="44" customHeight="1" spans="1:22">
      <c r="A38" s="31">
        <v>29</v>
      </c>
      <c r="B38" s="31" t="s">
        <v>171</v>
      </c>
      <c r="C38" s="31" t="s">
        <v>172</v>
      </c>
      <c r="D38" s="31" t="s">
        <v>44</v>
      </c>
      <c r="E38" s="31" t="s">
        <v>173</v>
      </c>
      <c r="F38" s="33" t="s">
        <v>174</v>
      </c>
      <c r="G38" s="31">
        <v>2024</v>
      </c>
      <c r="H38" s="31">
        <v>2024</v>
      </c>
      <c r="I38" s="31">
        <v>18</v>
      </c>
      <c r="J38" s="31" t="s">
        <v>28</v>
      </c>
      <c r="K38" s="31" t="s">
        <v>175</v>
      </c>
      <c r="L38" s="48" t="s">
        <v>176</v>
      </c>
      <c r="M38" s="31" t="s">
        <v>175</v>
      </c>
      <c r="N38" s="48" t="s">
        <v>176</v>
      </c>
      <c r="O38" s="31" t="s">
        <v>31</v>
      </c>
      <c r="P38" s="31"/>
      <c r="Q38" s="31" t="s">
        <v>96</v>
      </c>
      <c r="R38" s="31" t="s">
        <v>73</v>
      </c>
      <c r="S38" s="31"/>
      <c r="T38" s="11"/>
      <c r="U38" s="11"/>
      <c r="V38" s="11"/>
    </row>
    <row r="39" s="10" customFormat="1" ht="28.5" spans="1:22">
      <c r="A39" s="31">
        <v>30</v>
      </c>
      <c r="B39" s="31" t="s">
        <v>177</v>
      </c>
      <c r="C39" s="31" t="s">
        <v>105</v>
      </c>
      <c r="D39" s="31" t="s">
        <v>44</v>
      </c>
      <c r="E39" s="31" t="s">
        <v>178</v>
      </c>
      <c r="F39" s="34" t="s">
        <v>179</v>
      </c>
      <c r="G39" s="31">
        <v>2024</v>
      </c>
      <c r="H39" s="31">
        <v>2024</v>
      </c>
      <c r="I39" s="31">
        <v>130</v>
      </c>
      <c r="J39" s="31" t="s">
        <v>154</v>
      </c>
      <c r="K39" s="31" t="s">
        <v>180</v>
      </c>
      <c r="L39" s="31" t="s">
        <v>181</v>
      </c>
      <c r="M39" s="31" t="s">
        <v>180</v>
      </c>
      <c r="N39" s="31" t="s">
        <v>181</v>
      </c>
      <c r="O39" s="31" t="s">
        <v>73</v>
      </c>
      <c r="P39" s="31"/>
      <c r="Q39" s="31" t="s">
        <v>37</v>
      </c>
      <c r="R39" s="31" t="s">
        <v>31</v>
      </c>
      <c r="S39" s="31"/>
      <c r="T39" s="11"/>
      <c r="U39" s="11"/>
      <c r="V39" s="11"/>
    </row>
    <row r="40" s="10" customFormat="1" ht="42.75" spans="1:19">
      <c r="A40" s="31">
        <v>31</v>
      </c>
      <c r="B40" s="31" t="s">
        <v>182</v>
      </c>
      <c r="C40" s="31" t="s">
        <v>24</v>
      </c>
      <c r="D40" s="31" t="s">
        <v>44</v>
      </c>
      <c r="E40" s="31" t="s">
        <v>183</v>
      </c>
      <c r="F40" s="31" t="s">
        <v>184</v>
      </c>
      <c r="G40" s="31">
        <v>2024</v>
      </c>
      <c r="H40" s="31">
        <v>2024</v>
      </c>
      <c r="I40" s="31">
        <v>70</v>
      </c>
      <c r="J40" s="31" t="s">
        <v>154</v>
      </c>
      <c r="K40" s="31" t="s">
        <v>29</v>
      </c>
      <c r="L40" s="31" t="s">
        <v>30</v>
      </c>
      <c r="M40" s="31" t="s">
        <v>29</v>
      </c>
      <c r="N40" s="31" t="s">
        <v>30</v>
      </c>
      <c r="O40" s="31" t="s">
        <v>73</v>
      </c>
      <c r="P40" s="31"/>
      <c r="Q40" s="31" t="s">
        <v>37</v>
      </c>
      <c r="R40" s="31" t="s">
        <v>31</v>
      </c>
      <c r="S40" s="31"/>
    </row>
    <row r="41" s="10" customFormat="1" spans="1:19">
      <c r="A41" s="39"/>
      <c r="B41" s="39"/>
      <c r="C41" s="39"/>
      <c r="D41" s="39"/>
      <c r="E41" s="39"/>
      <c r="F41" s="39"/>
      <c r="G41" s="39"/>
      <c r="H41" s="39"/>
      <c r="I41" s="39"/>
      <c r="J41" s="39"/>
      <c r="K41" s="39"/>
      <c r="L41" s="39"/>
      <c r="M41" s="39"/>
      <c r="N41" s="39"/>
      <c r="O41" s="39"/>
      <c r="P41" s="39"/>
      <c r="Q41" s="39"/>
      <c r="R41" s="39"/>
      <c r="S41" s="39"/>
    </row>
    <row r="42" s="10" customFormat="1" ht="112" customHeight="1" spans="1:19">
      <c r="A42" s="40" t="s">
        <v>185</v>
      </c>
      <c r="B42" s="40"/>
      <c r="C42" s="40"/>
      <c r="D42" s="40"/>
      <c r="E42" s="40"/>
      <c r="F42" s="40"/>
      <c r="G42" s="40"/>
      <c r="H42" s="40"/>
      <c r="I42" s="40"/>
      <c r="J42" s="40"/>
      <c r="K42" s="40"/>
      <c r="L42" s="40"/>
      <c r="M42" s="40"/>
      <c r="N42" s="40"/>
      <c r="O42" s="40"/>
      <c r="P42" s="40"/>
      <c r="Q42" s="40"/>
      <c r="R42" s="40"/>
      <c r="S42" s="40"/>
    </row>
    <row r="43" s="12" customFormat="1" ht="12" customHeight="1" spans="1:19">
      <c r="A43" s="41"/>
      <c r="B43" s="41"/>
      <c r="C43" s="41"/>
      <c r="D43" s="41"/>
      <c r="E43" s="41"/>
      <c r="F43" s="41"/>
      <c r="G43" s="41"/>
      <c r="H43" s="41"/>
      <c r="I43" s="41"/>
      <c r="J43" s="41"/>
      <c r="K43" s="41"/>
      <c r="L43" s="41"/>
      <c r="M43" s="41"/>
      <c r="N43" s="41"/>
      <c r="O43" s="41"/>
      <c r="P43" s="41"/>
      <c r="Q43" s="41"/>
      <c r="R43" s="41"/>
      <c r="S43" s="41"/>
    </row>
    <row r="44" s="12" customFormat="1" ht="12" customHeight="1" spans="1:19">
      <c r="A44" s="41"/>
      <c r="B44" s="41"/>
      <c r="C44" s="41"/>
      <c r="D44" s="41"/>
      <c r="E44" s="41"/>
      <c r="F44" s="41"/>
      <c r="G44" s="41"/>
      <c r="H44" s="41"/>
      <c r="I44" s="41"/>
      <c r="J44" s="41"/>
      <c r="K44" s="41"/>
      <c r="L44" s="41"/>
      <c r="M44" s="41"/>
      <c r="N44" s="41"/>
      <c r="O44" s="41"/>
      <c r="P44" s="41"/>
      <c r="Q44" s="41"/>
      <c r="R44" s="41"/>
      <c r="S44" s="41"/>
    </row>
    <row r="45" s="12" customFormat="1" ht="12" customHeight="1" spans="1:19">
      <c r="A45" s="41"/>
      <c r="B45" s="41"/>
      <c r="C45" s="41"/>
      <c r="D45" s="41"/>
      <c r="E45" s="41"/>
      <c r="F45" s="41"/>
      <c r="G45" s="41"/>
      <c r="H45" s="41"/>
      <c r="I45" s="41"/>
      <c r="J45" s="41"/>
      <c r="K45" s="41"/>
      <c r="L45" s="41"/>
      <c r="M45" s="41"/>
      <c r="N45" s="41"/>
      <c r="O45" s="41"/>
      <c r="P45" s="41"/>
      <c r="Q45" s="41"/>
      <c r="R45" s="41"/>
      <c r="S45" s="41"/>
    </row>
    <row r="48" ht="15" customHeight="1"/>
    <row r="50" ht="13.5" customHeight="1"/>
  </sheetData>
  <mergeCells count="24">
    <mergeCell ref="A1:R1"/>
    <mergeCell ref="D2:E2"/>
    <mergeCell ref="K2:L2"/>
    <mergeCell ref="M2:N2"/>
    <mergeCell ref="A42:S42"/>
    <mergeCell ref="A2:A4"/>
    <mergeCell ref="B2:B4"/>
    <mergeCell ref="C2:C4"/>
    <mergeCell ref="D3:D4"/>
    <mergeCell ref="E3:E4"/>
    <mergeCell ref="F2:F4"/>
    <mergeCell ref="G2:G4"/>
    <mergeCell ref="H2:H4"/>
    <mergeCell ref="I2:I4"/>
    <mergeCell ref="J2:J4"/>
    <mergeCell ref="K3:K4"/>
    <mergeCell ref="L3:L4"/>
    <mergeCell ref="M3:M4"/>
    <mergeCell ref="N3:N4"/>
    <mergeCell ref="O2:O4"/>
    <mergeCell ref="P2:P4"/>
    <mergeCell ref="Q2:Q4"/>
    <mergeCell ref="R2:R4"/>
    <mergeCell ref="S2:S4"/>
  </mergeCells>
  <printOptions horizontalCentered="1"/>
  <pageMargins left="0.354166666666667" right="0.354166666666667" top="0.590277777777778" bottom="0.590277777777778" header="0.5" footer="0.5"/>
  <pageSetup paperSize="8" scale="4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项目库表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君君澳洲代购</cp:lastModifiedBy>
  <dcterms:created xsi:type="dcterms:W3CDTF">2016-12-06T08:54:00Z</dcterms:created>
  <cp:lastPrinted>2023-07-06T22:53:00Z</cp:lastPrinted>
  <dcterms:modified xsi:type="dcterms:W3CDTF">2024-12-21T09:06:46Z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y fmtid="{D5CDD505-2E9C-101B-9397-08002B2CF9AE}" pid="3" name="ICV">
    <vt:lpwstr>995691917AE04BAC816C8A709BD2458C_13</vt:lpwstr>
  </property>
</Properties>
</file>